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tabRatio="500" activeTab="0"/>
  </bookViews>
  <sheets>
    <sheet name="Program studiów - siatki" sheetId="1" r:id="rId1"/>
  </sheets>
  <definedNames>
    <definedName name="_xlnm.Print_Area" localSheetId="0">'Program studiów - siatki'!$A$1:$AK$35</definedName>
  </definedNames>
  <calcPr fullCalcOnLoad="1"/>
</workbook>
</file>

<file path=xl/sharedStrings.xml><?xml version="1.0" encoding="utf-8"?>
<sst xmlns="http://schemas.openxmlformats.org/spreadsheetml/2006/main" count="100" uniqueCount="74">
  <si>
    <t>WYDZIAŁ FILOLOGICZNY</t>
  </si>
  <si>
    <t>Rozkład godzin</t>
  </si>
  <si>
    <t>Lp.</t>
  </si>
  <si>
    <t>Przedmiot*</t>
  </si>
  <si>
    <t>forma zaliczenia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</si>
  <si>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</si>
  <si>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</si>
  <si>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</si>
  <si>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</si>
  <si>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</si>
  <si>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</si>
  <si>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</si>
  <si>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</si>
  <si>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</si>
  <si>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</si>
  <si>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</si>
  <si>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</si>
  <si>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</si>
  <si>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</si>
  <si>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</si>
  <si>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</si>
  <si>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</si>
  <si>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</si>
  <si>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</si>
  <si>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PRZEDMIOTY KSZTAŁCENIA PODSTAWOWEGO I KIERUNKOWEGO</t>
  </si>
  <si>
    <t>1.</t>
  </si>
  <si>
    <t>Praktyczna nauka języka chińskiego</t>
  </si>
  <si>
    <t>2, 4, 6</t>
  </si>
  <si>
    <t>1, 3, 5</t>
  </si>
  <si>
    <t>2.</t>
  </si>
  <si>
    <t>Historia Chin</t>
  </si>
  <si>
    <t>3.</t>
  </si>
  <si>
    <t>Podstawy językoznawstwa ogólnego</t>
  </si>
  <si>
    <t>4.</t>
  </si>
  <si>
    <t>Otoczenie kulturowe w biznesie</t>
  </si>
  <si>
    <t>5.</t>
  </si>
  <si>
    <t>Wstęp do literaturoznawstwa</t>
  </si>
  <si>
    <t>6.</t>
  </si>
  <si>
    <t>Kanon literatury chińskiej</t>
  </si>
  <si>
    <t>2, 3</t>
  </si>
  <si>
    <t>7.</t>
  </si>
  <si>
    <t>Wstęp do nauki o kulturze</t>
  </si>
  <si>
    <t>8.</t>
  </si>
  <si>
    <t>Wybrane problemy z kultury Chin</t>
  </si>
  <si>
    <t>9.</t>
  </si>
  <si>
    <t>Wprowadzenie do antropologii Azji</t>
  </si>
  <si>
    <t>10.</t>
  </si>
  <si>
    <t>Współczesna historia Chin</t>
  </si>
  <si>
    <t>Prawo międzynarodowe publiczne</t>
  </si>
  <si>
    <t>11.</t>
  </si>
  <si>
    <t>Podstawy ekonomii</t>
  </si>
  <si>
    <t>12.</t>
  </si>
  <si>
    <t>Gospodarka chińska</t>
  </si>
  <si>
    <t>Chiny w relacjach politycznych XX/XXI wieku</t>
  </si>
  <si>
    <t>13.</t>
  </si>
  <si>
    <t>Fakultet kierunkowy</t>
  </si>
  <si>
    <t>14.</t>
  </si>
  <si>
    <t>Lektorat języka obcego</t>
  </si>
  <si>
    <t>15.</t>
  </si>
  <si>
    <t>Seminarium dyplomowe</t>
  </si>
  <si>
    <t>5, 6</t>
  </si>
  <si>
    <t>16.</t>
  </si>
  <si>
    <t>Wykład ogólnouczelniany</t>
  </si>
  <si>
    <t>17.</t>
  </si>
  <si>
    <t>Wychowanie fizyczne</t>
  </si>
  <si>
    <t>18.</t>
  </si>
  <si>
    <t>Praktyka zawodowa - 80 godzin</t>
  </si>
  <si>
    <t>razem</t>
  </si>
  <si>
    <t>W trakcie pierwszego roku studiów studenci zobowiązani są do zaliczenia szkolenia z zakresu BHP i ochrony własności intelektualnej.</t>
  </si>
  <si>
    <t>* kursywą zaznaczono przedmioty do wyboru</t>
  </si>
  <si>
    <t>KIERUNEK: SINOLOGIA</t>
  </si>
  <si>
    <t>PLAN STUDIÓW STACJONARNYCH PIERWSZEGO STOPNIA OD ROKU AKADEMICKIEGO 2018/2019</t>
  </si>
  <si>
    <t>1, 2</t>
  </si>
  <si>
    <t>3, 4, 5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</si>
</sst>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9" fillId="29" borderId="0" applyNumberFormat="0" applyBorder="0" applyAlignment="0" applyProtection="0"/>
    <xf numFmtId="0" fontId="39" fillId="30" borderId="1" applyNumberFormat="0" applyAlignment="0" applyProtection="0"/>
    <xf numFmtId="0" fontId="40" fillId="31" borderId="2" applyNumberFormat="0" applyAlignment="0" applyProtection="0"/>
    <xf numFmtId="0" fontId="41" fillId="32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35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47" fillId="37" borderId="0" applyNumberFormat="0" applyBorder="0" applyAlignment="0" applyProtection="0"/>
    <xf numFmtId="0" fontId="5" fillId="36" borderId="8" applyNumberFormat="0" applyAlignment="0" applyProtection="0"/>
    <xf numFmtId="0" fontId="48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3" fillId="39" borderId="0" applyNumberFormat="0" applyBorder="0" applyAlignment="0" applyProtection="0"/>
  </cellStyleXfs>
  <cellXfs count="77"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5" fillId="42" borderId="12" xfId="0" applyFont="1" applyFill="1" applyBorder="1" applyAlignment="1">
      <alignment horizontal="center" vertical="center" wrapText="1"/>
    </xf>
    <xf numFmtId="0" fontId="15" fillId="43" borderId="12" xfId="0" applyFont="1" applyFill="1" applyBorder="1" applyAlignment="1">
      <alignment horizontal="center" vertical="center" wrapText="1"/>
    </xf>
    <xf numFmtId="0" fontId="15" fillId="44" borderId="12" xfId="0" applyFont="1" applyFill="1" applyBorder="1" applyAlignment="1">
      <alignment horizontal="center" vertical="center" wrapText="1"/>
    </xf>
    <xf numFmtId="0" fontId="15" fillId="4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43" borderId="11" xfId="0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 wrapText="1"/>
    </xf>
    <xf numFmtId="0" fontId="15" fillId="44" borderId="11" xfId="0" applyFont="1" applyFill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vertical="center" wrapText="1"/>
    </xf>
    <xf numFmtId="0" fontId="15" fillId="45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20" fillId="45" borderId="12" xfId="0" applyFont="1" applyFill="1" applyBorder="1" applyAlignment="1">
      <alignment horizontal="center" vertical="center" wrapText="1"/>
    </xf>
    <xf numFmtId="0" fontId="20" fillId="42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43" borderId="13" xfId="0" applyFont="1" applyFill="1" applyBorder="1" applyAlignment="1">
      <alignment horizontal="center" vertical="center" wrapText="1"/>
    </xf>
    <xf numFmtId="0" fontId="20" fillId="40" borderId="13" xfId="0" applyFont="1" applyFill="1" applyBorder="1" applyAlignment="1">
      <alignment horizontal="center" vertical="center" wrapText="1"/>
    </xf>
    <xf numFmtId="0" fontId="20" fillId="44" borderId="13" xfId="0" applyFont="1" applyFill="1" applyBorder="1" applyAlignment="1">
      <alignment horizontal="center" vertical="center" wrapText="1"/>
    </xf>
    <xf numFmtId="0" fontId="20" fillId="41" borderId="13" xfId="0" applyFont="1" applyFill="1" applyBorder="1" applyAlignment="1">
      <alignment horizontal="center" vertical="center" wrapText="1"/>
    </xf>
    <xf numFmtId="0" fontId="20" fillId="45" borderId="13" xfId="0" applyFont="1" applyFill="1" applyBorder="1" applyAlignment="1">
      <alignment horizontal="center" vertical="center" wrapText="1"/>
    </xf>
    <xf numFmtId="0" fontId="20" fillId="42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40" borderId="15" xfId="0" applyFont="1" applyFill="1" applyBorder="1" applyAlignment="1">
      <alignment horizontal="center" vertical="center" wrapText="1"/>
    </xf>
    <xf numFmtId="0" fontId="15" fillId="41" borderId="15" xfId="0" applyFont="1" applyFill="1" applyBorder="1" applyAlignment="1">
      <alignment horizontal="center" vertical="center" wrapText="1"/>
    </xf>
    <xf numFmtId="0" fontId="15" fillId="45" borderId="15" xfId="0" applyFont="1" applyFill="1" applyBorder="1" applyAlignment="1">
      <alignment horizontal="center" vertical="center" wrapText="1"/>
    </xf>
    <xf numFmtId="0" fontId="15" fillId="4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5" fillId="42" borderId="12" xfId="0" applyFont="1" applyFill="1" applyBorder="1" applyAlignment="1">
      <alignment horizontal="center" vertical="center" wrapText="1"/>
    </xf>
    <xf numFmtId="0" fontId="15" fillId="43" borderId="12" xfId="0" applyFont="1" applyFill="1" applyBorder="1" applyAlignment="1">
      <alignment horizontal="center" vertical="center" wrapText="1"/>
    </xf>
    <xf numFmtId="0" fontId="15" fillId="44" borderId="12" xfId="0" applyFont="1" applyFill="1" applyBorder="1" applyAlignment="1">
      <alignment horizontal="center" vertical="center" wrapText="1"/>
    </xf>
    <xf numFmtId="0" fontId="15" fillId="45" borderId="12" xfId="0" applyFont="1" applyFill="1" applyBorder="1" applyAlignment="1">
      <alignment horizontal="center" vertical="center" wrapText="1"/>
    </xf>
    <xf numFmtId="0" fontId="20" fillId="46" borderId="17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43" borderId="12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20" fillId="45" borderId="12" xfId="0" applyFont="1" applyFill="1" applyBorder="1" applyAlignment="1">
      <alignment horizontal="center" vertical="center" wrapText="1"/>
    </xf>
    <xf numFmtId="0" fontId="20" fillId="42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view="pageBreakPreview" zoomScaleSheetLayoutView="100" zoomScalePageLayoutView="0" workbookViewId="0" topLeftCell="A1">
      <selection activeCell="AB25" sqref="AB25"/>
    </sheetView>
  </sheetViews>
  <sheetFormatPr defaultColWidth="9.00390625" defaultRowHeight="15"/>
  <cols>
    <col min="1" max="1" width="4.28125" style="0" customWidth="1"/>
    <col min="2" max="2" width="23.7109375" style="1" customWidth="1"/>
    <col min="3" max="3" width="5.8515625" style="2" customWidth="1"/>
    <col min="4" max="4" width="5.8515625" style="3" customWidth="1"/>
    <col min="5" max="5" width="6.421875" style="3" customWidth="1"/>
    <col min="6" max="6" width="5.00390625" style="3" customWidth="1"/>
    <col min="7" max="7" width="5.421875" style="3" customWidth="1"/>
    <col min="8" max="8" width="4.7109375" style="3" customWidth="1"/>
    <col min="9" max="9" width="4.57421875" style="3" customWidth="1"/>
    <col min="10" max="10" width="5.28125" style="3" customWidth="1"/>
    <col min="11" max="11" width="6.140625" style="3" customWidth="1"/>
    <col min="12" max="13" width="4.8515625" style="3" customWidth="1"/>
    <col min="14" max="14" width="4.57421875" style="3" customWidth="1"/>
    <col min="15" max="15" width="5.140625" style="3" customWidth="1"/>
    <col min="16" max="16" width="4.7109375" style="3" customWidth="1"/>
    <col min="17" max="17" width="4.8515625" style="3" customWidth="1"/>
    <col min="18" max="18" width="4.7109375" style="3" customWidth="1"/>
    <col min="19" max="19" width="4.8515625" style="3" customWidth="1"/>
    <col min="20" max="20" width="5.8515625" style="3" customWidth="1"/>
    <col min="21" max="21" width="4.57421875" style="3" customWidth="1"/>
    <col min="22" max="22" width="5.140625" style="3" customWidth="1"/>
    <col min="23" max="23" width="4.8515625" style="3" customWidth="1"/>
    <col min="24" max="24" width="5.00390625" style="3" customWidth="1"/>
    <col min="25" max="25" width="6.28125" style="3" customWidth="1"/>
    <col min="26" max="27" width="4.8515625" style="3" customWidth="1"/>
    <col min="28" max="28" width="4.7109375" style="3" customWidth="1"/>
    <col min="29" max="29" width="4.8515625" style="3" customWidth="1"/>
    <col min="30" max="30" width="6.140625" style="3" customWidth="1"/>
    <col min="31" max="31" width="5.28125" style="3" customWidth="1"/>
    <col min="32" max="32" width="4.8515625" style="3" customWidth="1"/>
    <col min="33" max="33" width="5.7109375" style="3" customWidth="1"/>
    <col min="34" max="34" width="5.140625" style="3" customWidth="1"/>
    <col min="35" max="35" width="6.00390625" style="3" customWidth="1"/>
    <col min="36" max="36" width="8.7109375" style="3" customWidth="1"/>
    <col min="37" max="37" width="8.57421875" style="3" customWidth="1"/>
  </cols>
  <sheetData>
    <row r="1" spans="1:37" ht="15.75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ht="18.75" customHeight="1">
      <c r="A2" s="4"/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8.75" customHeight="1">
      <c r="A3" s="4"/>
      <c r="B3" s="54" t="s">
        <v>70</v>
      </c>
      <c r="C3" s="54"/>
      <c r="D3" s="54"/>
      <c r="E3" s="54"/>
      <c r="F3" s="54"/>
      <c r="G3" s="54"/>
      <c r="H3" s="54"/>
      <c r="I3" s="54"/>
      <c r="J3" s="5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1:37" ht="18.75" customHeight="1">
      <c r="A4" s="4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5">
      <c r="A5" s="4"/>
      <c r="B5" s="8"/>
      <c r="C5" s="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5.75" customHeight="1">
      <c r="A6" s="56"/>
      <c r="B6" s="56"/>
      <c r="C6" s="56"/>
      <c r="D6" s="56"/>
      <c r="E6" s="56"/>
      <c r="F6" s="57" t="s">
        <v>1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spans="1:37" ht="30" customHeight="1">
      <c r="A7" s="58" t="s">
        <v>2</v>
      </c>
      <c r="B7" s="59" t="s">
        <v>3</v>
      </c>
      <c r="C7" s="60" t="s">
        <v>4</v>
      </c>
      <c r="D7" s="60"/>
      <c r="E7" s="60"/>
      <c r="F7" s="61" t="s">
        <v>5</v>
      </c>
      <c r="G7" s="61"/>
      <c r="H7" s="61"/>
      <c r="I7" s="61"/>
      <c r="J7" s="61"/>
      <c r="K7" s="61"/>
      <c r="L7" s="61"/>
      <c r="M7" s="61"/>
      <c r="N7" s="61"/>
      <c r="O7" s="61"/>
      <c r="P7" s="62" t="s">
        <v>6</v>
      </c>
      <c r="Q7" s="62"/>
      <c r="R7" s="62"/>
      <c r="S7" s="62"/>
      <c r="T7" s="62"/>
      <c r="U7" s="62"/>
      <c r="V7" s="62"/>
      <c r="W7" s="62"/>
      <c r="X7" s="62"/>
      <c r="Y7" s="62"/>
      <c r="Z7" s="63" t="s">
        <v>7</v>
      </c>
      <c r="AA7" s="63"/>
      <c r="AB7" s="63"/>
      <c r="AC7" s="63"/>
      <c r="AD7" s="63"/>
      <c r="AE7" s="63"/>
      <c r="AF7" s="63"/>
      <c r="AG7" s="63"/>
      <c r="AH7" s="63"/>
      <c r="AI7" s="63"/>
      <c r="AJ7" s="59" t="s">
        <v>8</v>
      </c>
      <c r="AK7" s="59" t="s">
        <v>9</v>
      </c>
    </row>
    <row r="8" spans="1:37" s="17" customFormat="1" ht="22.5" customHeight="1">
      <c r="A8" s="58"/>
      <c r="B8" s="59"/>
      <c r="C8" s="60"/>
      <c r="D8" s="60"/>
      <c r="E8" s="60"/>
      <c r="F8" s="64" t="s">
        <v>10</v>
      </c>
      <c r="G8" s="64"/>
      <c r="H8" s="64"/>
      <c r="I8" s="64"/>
      <c r="J8" s="64"/>
      <c r="K8" s="61" t="s">
        <v>11</v>
      </c>
      <c r="L8" s="61"/>
      <c r="M8" s="61"/>
      <c r="N8" s="61"/>
      <c r="O8" s="61"/>
      <c r="P8" s="65" t="s">
        <v>12</v>
      </c>
      <c r="Q8" s="65"/>
      <c r="R8" s="65"/>
      <c r="S8" s="65"/>
      <c r="T8" s="65"/>
      <c r="U8" s="62" t="s">
        <v>13</v>
      </c>
      <c r="V8" s="62"/>
      <c r="W8" s="62"/>
      <c r="X8" s="62"/>
      <c r="Y8" s="62"/>
      <c r="Z8" s="66" t="s">
        <v>14</v>
      </c>
      <c r="AA8" s="66"/>
      <c r="AB8" s="66"/>
      <c r="AC8" s="66"/>
      <c r="AD8" s="66"/>
      <c r="AE8" s="63" t="s">
        <v>15</v>
      </c>
      <c r="AF8" s="63"/>
      <c r="AG8" s="63"/>
      <c r="AH8" s="63"/>
      <c r="AI8" s="63"/>
      <c r="AJ8" s="59"/>
      <c r="AK8" s="59"/>
    </row>
    <row r="9" spans="1:37" s="17" customFormat="1" ht="31.5">
      <c r="A9" s="58"/>
      <c r="B9" s="59"/>
      <c r="C9" s="9" t="s">
        <v>16</v>
      </c>
      <c r="D9" s="9" t="s">
        <v>17</v>
      </c>
      <c r="E9" s="9" t="s">
        <v>18</v>
      </c>
      <c r="F9" s="18" t="s">
        <v>19</v>
      </c>
      <c r="G9" s="18" t="s">
        <v>20</v>
      </c>
      <c r="H9" s="18" t="s">
        <v>21</v>
      </c>
      <c r="I9" s="18" t="s">
        <v>22</v>
      </c>
      <c r="J9" s="18" t="s">
        <v>23</v>
      </c>
      <c r="K9" s="19" t="s">
        <v>19</v>
      </c>
      <c r="L9" s="19" t="s">
        <v>20</v>
      </c>
      <c r="M9" s="19" t="s">
        <v>21</v>
      </c>
      <c r="N9" s="19" t="s">
        <v>22</v>
      </c>
      <c r="O9" s="19" t="s">
        <v>23</v>
      </c>
      <c r="P9" s="20" t="s">
        <v>19</v>
      </c>
      <c r="Q9" s="20" t="s">
        <v>20</v>
      </c>
      <c r="R9" s="20" t="s">
        <v>21</v>
      </c>
      <c r="S9" s="20" t="s">
        <v>22</v>
      </c>
      <c r="T9" s="20" t="s">
        <v>23</v>
      </c>
      <c r="U9" s="21" t="s">
        <v>19</v>
      </c>
      <c r="V9" s="21" t="s">
        <v>20</v>
      </c>
      <c r="W9" s="21" t="s">
        <v>21</v>
      </c>
      <c r="X9" s="21" t="s">
        <v>22</v>
      </c>
      <c r="Y9" s="21" t="s">
        <v>23</v>
      </c>
      <c r="Z9" s="22" t="s">
        <v>19</v>
      </c>
      <c r="AA9" s="22" t="s">
        <v>20</v>
      </c>
      <c r="AB9" s="22" t="s">
        <v>21</v>
      </c>
      <c r="AC9" s="22" t="s">
        <v>22</v>
      </c>
      <c r="AD9" s="22" t="s">
        <v>23</v>
      </c>
      <c r="AE9" s="23" t="s">
        <v>19</v>
      </c>
      <c r="AF9" s="23" t="s">
        <v>20</v>
      </c>
      <c r="AG9" s="23" t="s">
        <v>21</v>
      </c>
      <c r="AH9" s="23" t="s">
        <v>22</v>
      </c>
      <c r="AI9" s="23" t="s">
        <v>23</v>
      </c>
      <c r="AJ9" s="59"/>
      <c r="AK9" s="59"/>
    </row>
    <row r="10" spans="1:37" ht="15.75">
      <c r="A10" s="67" t="s">
        <v>24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</row>
    <row r="11" spans="1:37" ht="31.5">
      <c r="A11" s="24" t="s">
        <v>25</v>
      </c>
      <c r="B11" s="25" t="s">
        <v>26</v>
      </c>
      <c r="C11" s="10" t="s">
        <v>27</v>
      </c>
      <c r="D11" s="10" t="s">
        <v>28</v>
      </c>
      <c r="E11" s="10" t="s">
        <v>27</v>
      </c>
      <c r="F11" s="26"/>
      <c r="G11" s="26"/>
      <c r="H11" s="26">
        <v>300</v>
      </c>
      <c r="I11" s="26"/>
      <c r="J11" s="26">
        <v>21</v>
      </c>
      <c r="K11" s="27"/>
      <c r="L11" s="27"/>
      <c r="M11" s="27">
        <v>300</v>
      </c>
      <c r="N11" s="27"/>
      <c r="O11" s="27">
        <v>21</v>
      </c>
      <c r="P11" s="28"/>
      <c r="Q11" s="28"/>
      <c r="R11" s="28">
        <v>240</v>
      </c>
      <c r="S11" s="28"/>
      <c r="T11" s="28">
        <v>16</v>
      </c>
      <c r="U11" s="29"/>
      <c r="V11" s="29"/>
      <c r="W11" s="29">
        <v>240</v>
      </c>
      <c r="X11" s="29"/>
      <c r="Y11" s="29">
        <v>17</v>
      </c>
      <c r="Z11" s="30"/>
      <c r="AA11" s="30"/>
      <c r="AB11" s="30">
        <v>210</v>
      </c>
      <c r="AC11" s="30"/>
      <c r="AD11" s="30">
        <v>14</v>
      </c>
      <c r="AE11" s="31"/>
      <c r="AF11" s="31"/>
      <c r="AG11" s="31">
        <v>210</v>
      </c>
      <c r="AH11" s="31"/>
      <c r="AI11" s="31">
        <v>14</v>
      </c>
      <c r="AJ11" s="10">
        <f aca="true" t="shared" si="0" ref="AJ11:AJ20">F11+G11+H11+I11+K11+L11+N11+M11+P11+Q11+R11+S11+U11+V11+W11+X11+Z11+AA11+AB11+AC11+AE11+AF11+AG11+AH11</f>
        <v>1500</v>
      </c>
      <c r="AK11" s="10">
        <f aca="true" t="shared" si="1" ref="AK11:AK20">J11+O11+T11+Y11+AD11+AI11</f>
        <v>103</v>
      </c>
    </row>
    <row r="12" spans="1:37" ht="37.5" customHeight="1">
      <c r="A12" s="24" t="s">
        <v>29</v>
      </c>
      <c r="B12" s="25" t="s">
        <v>30</v>
      </c>
      <c r="C12" s="10"/>
      <c r="D12" s="10">
        <v>2</v>
      </c>
      <c r="E12" s="10"/>
      <c r="F12" s="26"/>
      <c r="G12" s="26"/>
      <c r="H12" s="26"/>
      <c r="I12" s="26"/>
      <c r="J12" s="26"/>
      <c r="K12" s="27">
        <v>30</v>
      </c>
      <c r="L12" s="27"/>
      <c r="M12" s="27"/>
      <c r="N12" s="27"/>
      <c r="O12" s="27">
        <v>2</v>
      </c>
      <c r="P12" s="28"/>
      <c r="Q12" s="28"/>
      <c r="R12" s="28"/>
      <c r="S12" s="28"/>
      <c r="T12" s="28"/>
      <c r="U12" s="29"/>
      <c r="V12" s="29"/>
      <c r="W12" s="29"/>
      <c r="X12" s="29"/>
      <c r="Y12" s="29"/>
      <c r="Z12" s="30"/>
      <c r="AA12" s="30"/>
      <c r="AB12" s="30"/>
      <c r="AC12" s="30"/>
      <c r="AD12" s="30"/>
      <c r="AE12" s="31"/>
      <c r="AF12" s="31"/>
      <c r="AG12" s="31"/>
      <c r="AH12" s="31"/>
      <c r="AI12" s="31"/>
      <c r="AJ12" s="10">
        <f t="shared" si="0"/>
        <v>30</v>
      </c>
      <c r="AK12" s="10">
        <f t="shared" si="1"/>
        <v>2</v>
      </c>
    </row>
    <row r="13" spans="1:37" ht="49.5" customHeight="1">
      <c r="A13" s="24" t="s">
        <v>31</v>
      </c>
      <c r="B13" s="25" t="s">
        <v>32</v>
      </c>
      <c r="C13" s="10"/>
      <c r="D13" s="10">
        <v>1</v>
      </c>
      <c r="E13" s="10"/>
      <c r="F13" s="26">
        <v>30</v>
      </c>
      <c r="G13" s="26"/>
      <c r="H13" s="26"/>
      <c r="I13" s="26"/>
      <c r="J13" s="26">
        <v>2</v>
      </c>
      <c r="K13" s="27"/>
      <c r="L13" s="27"/>
      <c r="M13" s="27"/>
      <c r="N13" s="27"/>
      <c r="O13" s="27"/>
      <c r="P13" s="28"/>
      <c r="Q13" s="28"/>
      <c r="R13" s="28"/>
      <c r="S13" s="28"/>
      <c r="T13" s="28"/>
      <c r="U13" s="29"/>
      <c r="V13" s="29"/>
      <c r="W13" s="29"/>
      <c r="X13" s="29"/>
      <c r="Y13" s="29"/>
      <c r="Z13" s="30"/>
      <c r="AA13" s="30"/>
      <c r="AB13" s="30"/>
      <c r="AC13" s="30"/>
      <c r="AD13" s="30"/>
      <c r="AE13" s="31"/>
      <c r="AF13" s="31"/>
      <c r="AG13" s="31"/>
      <c r="AH13" s="31"/>
      <c r="AI13" s="31"/>
      <c r="AJ13" s="10">
        <f t="shared" si="0"/>
        <v>30</v>
      </c>
      <c r="AK13" s="10">
        <f t="shared" si="1"/>
        <v>2</v>
      </c>
    </row>
    <row r="14" spans="1:37" ht="31.5">
      <c r="A14" s="24" t="s">
        <v>33</v>
      </c>
      <c r="B14" s="25" t="s">
        <v>34</v>
      </c>
      <c r="C14" s="10"/>
      <c r="D14" s="10">
        <v>3</v>
      </c>
      <c r="E14" s="10"/>
      <c r="F14" s="26"/>
      <c r="G14" s="26"/>
      <c r="H14" s="26"/>
      <c r="I14" s="26"/>
      <c r="J14" s="26"/>
      <c r="K14" s="27"/>
      <c r="L14" s="27"/>
      <c r="M14" s="27"/>
      <c r="N14" s="27"/>
      <c r="O14" s="27"/>
      <c r="P14" s="28"/>
      <c r="Q14" s="28">
        <v>30</v>
      </c>
      <c r="R14" s="28"/>
      <c r="S14" s="28"/>
      <c r="T14" s="28">
        <v>2</v>
      </c>
      <c r="U14" s="29"/>
      <c r="V14" s="29"/>
      <c r="W14" s="29"/>
      <c r="X14" s="29"/>
      <c r="Y14" s="29"/>
      <c r="Z14" s="30"/>
      <c r="AA14" s="30"/>
      <c r="AB14" s="30"/>
      <c r="AC14" s="30"/>
      <c r="AD14" s="30"/>
      <c r="AE14" s="31"/>
      <c r="AF14" s="31"/>
      <c r="AG14" s="31"/>
      <c r="AH14" s="31"/>
      <c r="AI14" s="31"/>
      <c r="AJ14" s="10">
        <f t="shared" si="0"/>
        <v>30</v>
      </c>
      <c r="AK14" s="10">
        <f t="shared" si="1"/>
        <v>2</v>
      </c>
    </row>
    <row r="15" spans="1:37" ht="31.5">
      <c r="A15" s="24" t="s">
        <v>35</v>
      </c>
      <c r="B15" s="25" t="s">
        <v>36</v>
      </c>
      <c r="C15" s="10"/>
      <c r="D15" s="10">
        <v>1</v>
      </c>
      <c r="E15" s="10"/>
      <c r="F15" s="26">
        <v>30</v>
      </c>
      <c r="G15" s="26"/>
      <c r="H15" s="26"/>
      <c r="I15" s="26"/>
      <c r="J15" s="26">
        <v>2</v>
      </c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9"/>
      <c r="V15" s="29"/>
      <c r="W15" s="29"/>
      <c r="X15" s="29"/>
      <c r="Y15" s="29"/>
      <c r="Z15" s="30"/>
      <c r="AA15" s="30"/>
      <c r="AB15" s="30"/>
      <c r="AC15" s="30"/>
      <c r="AD15" s="30"/>
      <c r="AE15" s="31"/>
      <c r="AF15" s="31"/>
      <c r="AG15" s="31"/>
      <c r="AH15" s="31"/>
      <c r="AI15" s="31"/>
      <c r="AJ15" s="10">
        <f t="shared" si="0"/>
        <v>30</v>
      </c>
      <c r="AK15" s="10">
        <f t="shared" si="1"/>
        <v>2</v>
      </c>
    </row>
    <row r="16" spans="1:37" ht="31.5">
      <c r="A16" s="24" t="s">
        <v>37</v>
      </c>
      <c r="B16" s="32" t="s">
        <v>38</v>
      </c>
      <c r="C16" s="10"/>
      <c r="D16" s="10" t="s">
        <v>39</v>
      </c>
      <c r="E16" s="10"/>
      <c r="F16" s="26"/>
      <c r="G16" s="26"/>
      <c r="H16" s="26"/>
      <c r="I16" s="26"/>
      <c r="J16" s="26"/>
      <c r="K16" s="27">
        <v>30</v>
      </c>
      <c r="L16" s="27"/>
      <c r="M16" s="27"/>
      <c r="N16" s="27"/>
      <c r="O16" s="27">
        <v>2</v>
      </c>
      <c r="P16" s="28">
        <v>15</v>
      </c>
      <c r="Q16" s="28"/>
      <c r="R16" s="28"/>
      <c r="S16" s="28"/>
      <c r="T16" s="28">
        <v>1</v>
      </c>
      <c r="U16" s="29"/>
      <c r="V16" s="29"/>
      <c r="W16" s="29"/>
      <c r="X16" s="29"/>
      <c r="Y16" s="29"/>
      <c r="Z16" s="30"/>
      <c r="AA16" s="30"/>
      <c r="AB16" s="30"/>
      <c r="AC16" s="30"/>
      <c r="AD16" s="30"/>
      <c r="AE16" s="31"/>
      <c r="AF16" s="31"/>
      <c r="AG16" s="31"/>
      <c r="AH16" s="31"/>
      <c r="AI16" s="31"/>
      <c r="AJ16" s="10">
        <f t="shared" si="0"/>
        <v>45</v>
      </c>
      <c r="AK16" s="10">
        <f t="shared" si="1"/>
        <v>3</v>
      </c>
    </row>
    <row r="17" spans="1:37" ht="31.5">
      <c r="A17" s="24" t="s">
        <v>40</v>
      </c>
      <c r="B17" s="25" t="s">
        <v>41</v>
      </c>
      <c r="C17" s="10"/>
      <c r="D17" s="10">
        <v>1</v>
      </c>
      <c r="E17" s="10"/>
      <c r="F17" s="26">
        <v>15</v>
      </c>
      <c r="G17" s="26"/>
      <c r="H17" s="26"/>
      <c r="I17" s="26"/>
      <c r="J17" s="26">
        <v>1</v>
      </c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9"/>
      <c r="V17" s="29"/>
      <c r="W17" s="29"/>
      <c r="X17" s="29"/>
      <c r="Y17" s="29"/>
      <c r="Z17" s="30"/>
      <c r="AA17" s="30"/>
      <c r="AB17" s="30"/>
      <c r="AC17" s="30"/>
      <c r="AD17" s="30"/>
      <c r="AE17" s="31"/>
      <c r="AF17" s="31"/>
      <c r="AG17" s="31"/>
      <c r="AH17" s="31"/>
      <c r="AI17" s="31"/>
      <c r="AJ17" s="10">
        <f t="shared" si="0"/>
        <v>15</v>
      </c>
      <c r="AK17" s="10">
        <f t="shared" si="1"/>
        <v>1</v>
      </c>
    </row>
    <row r="18" spans="1:37" ht="31.5">
      <c r="A18" s="24" t="s">
        <v>42</v>
      </c>
      <c r="B18" s="33" t="s">
        <v>43</v>
      </c>
      <c r="C18" s="10">
        <v>2</v>
      </c>
      <c r="D18" s="10"/>
      <c r="E18" s="10"/>
      <c r="F18" s="26"/>
      <c r="G18" s="26"/>
      <c r="H18" s="26"/>
      <c r="I18" s="26"/>
      <c r="J18" s="26"/>
      <c r="K18" s="27">
        <v>30</v>
      </c>
      <c r="L18" s="27"/>
      <c r="M18" s="27"/>
      <c r="N18" s="27"/>
      <c r="O18" s="27">
        <v>3</v>
      </c>
      <c r="P18" s="28"/>
      <c r="Q18" s="28"/>
      <c r="R18" s="28"/>
      <c r="S18" s="28"/>
      <c r="T18" s="28"/>
      <c r="U18" s="29"/>
      <c r="V18" s="29"/>
      <c r="W18" s="29"/>
      <c r="X18" s="29"/>
      <c r="Y18" s="29"/>
      <c r="Z18" s="30"/>
      <c r="AA18" s="30"/>
      <c r="AB18" s="30"/>
      <c r="AC18" s="30"/>
      <c r="AD18" s="30"/>
      <c r="AE18" s="31"/>
      <c r="AF18" s="31"/>
      <c r="AG18" s="31"/>
      <c r="AH18" s="31"/>
      <c r="AI18" s="31"/>
      <c r="AJ18" s="10">
        <f t="shared" si="0"/>
        <v>30</v>
      </c>
      <c r="AK18" s="10">
        <f t="shared" si="1"/>
        <v>3</v>
      </c>
    </row>
    <row r="19" spans="1:37" ht="42" customHeight="1">
      <c r="A19" s="24" t="s">
        <v>44</v>
      </c>
      <c r="B19" s="25" t="s">
        <v>45</v>
      </c>
      <c r="C19" s="10">
        <v>3</v>
      </c>
      <c r="D19" s="10"/>
      <c r="E19" s="10"/>
      <c r="F19" s="26"/>
      <c r="G19" s="26"/>
      <c r="H19" s="26"/>
      <c r="I19" s="26"/>
      <c r="J19" s="26"/>
      <c r="K19" s="27"/>
      <c r="L19" s="27"/>
      <c r="M19" s="27"/>
      <c r="N19" s="27"/>
      <c r="O19" s="27"/>
      <c r="P19" s="28">
        <v>30</v>
      </c>
      <c r="Q19" s="28"/>
      <c r="R19" s="28"/>
      <c r="S19" s="28"/>
      <c r="T19" s="28">
        <v>3</v>
      </c>
      <c r="U19" s="29"/>
      <c r="V19" s="29"/>
      <c r="W19" s="29"/>
      <c r="X19" s="29"/>
      <c r="Y19" s="29"/>
      <c r="Z19" s="30"/>
      <c r="AA19" s="30"/>
      <c r="AB19" s="30"/>
      <c r="AC19" s="30"/>
      <c r="AD19" s="30"/>
      <c r="AE19" s="31"/>
      <c r="AF19" s="31"/>
      <c r="AG19" s="31"/>
      <c r="AH19" s="31"/>
      <c r="AI19" s="31"/>
      <c r="AJ19" s="10">
        <f t="shared" si="0"/>
        <v>30</v>
      </c>
      <c r="AK19" s="10">
        <f t="shared" si="1"/>
        <v>3</v>
      </c>
    </row>
    <row r="20" spans="1:37" ht="42.75" customHeight="1">
      <c r="A20" s="68" t="s">
        <v>46</v>
      </c>
      <c r="B20" s="34" t="s">
        <v>47</v>
      </c>
      <c r="C20" s="60">
        <v>3</v>
      </c>
      <c r="D20" s="60"/>
      <c r="E20" s="60"/>
      <c r="F20" s="69"/>
      <c r="G20" s="69"/>
      <c r="H20" s="69"/>
      <c r="I20" s="69"/>
      <c r="J20" s="69"/>
      <c r="K20" s="70"/>
      <c r="L20" s="70"/>
      <c r="M20" s="70"/>
      <c r="N20" s="70"/>
      <c r="O20" s="70"/>
      <c r="P20" s="71">
        <v>30</v>
      </c>
      <c r="Q20" s="71"/>
      <c r="R20" s="71"/>
      <c r="S20" s="71"/>
      <c r="T20" s="71">
        <v>3</v>
      </c>
      <c r="U20" s="72"/>
      <c r="V20" s="72"/>
      <c r="W20" s="72"/>
      <c r="X20" s="72"/>
      <c r="Y20" s="72"/>
      <c r="Z20" s="73"/>
      <c r="AA20" s="73"/>
      <c r="AB20" s="73"/>
      <c r="AC20" s="73"/>
      <c r="AD20" s="73"/>
      <c r="AE20" s="74"/>
      <c r="AF20" s="74"/>
      <c r="AG20" s="74"/>
      <c r="AH20" s="74"/>
      <c r="AI20" s="74"/>
      <c r="AJ20" s="60">
        <f t="shared" si="0"/>
        <v>30</v>
      </c>
      <c r="AK20" s="60">
        <f t="shared" si="1"/>
        <v>3</v>
      </c>
    </row>
    <row r="21" spans="1:37" ht="47.25">
      <c r="A21" s="68"/>
      <c r="B21" s="35" t="s">
        <v>48</v>
      </c>
      <c r="C21" s="60"/>
      <c r="D21" s="60"/>
      <c r="E21" s="60"/>
      <c r="F21" s="69"/>
      <c r="G21" s="69"/>
      <c r="H21" s="69"/>
      <c r="I21" s="69"/>
      <c r="J21" s="69"/>
      <c r="K21" s="70"/>
      <c r="L21" s="70"/>
      <c r="M21" s="70"/>
      <c r="N21" s="70"/>
      <c r="O21" s="70"/>
      <c r="P21" s="71"/>
      <c r="Q21" s="71"/>
      <c r="R21" s="71"/>
      <c r="S21" s="71"/>
      <c r="T21" s="71"/>
      <c r="U21" s="72"/>
      <c r="V21" s="72"/>
      <c r="W21" s="72"/>
      <c r="X21" s="72"/>
      <c r="Y21" s="72"/>
      <c r="Z21" s="73"/>
      <c r="AA21" s="73"/>
      <c r="AB21" s="73"/>
      <c r="AC21" s="73"/>
      <c r="AD21" s="73"/>
      <c r="AE21" s="74"/>
      <c r="AF21" s="74"/>
      <c r="AG21" s="74"/>
      <c r="AH21" s="74"/>
      <c r="AI21" s="74"/>
      <c r="AJ21" s="60"/>
      <c r="AK21" s="60"/>
    </row>
    <row r="22" spans="1:37" ht="28.5" customHeight="1">
      <c r="A22" s="36" t="s">
        <v>49</v>
      </c>
      <c r="B22" s="32" t="s">
        <v>50</v>
      </c>
      <c r="C22" s="37"/>
      <c r="D22" s="37">
        <v>1</v>
      </c>
      <c r="E22" s="37"/>
      <c r="F22" s="38"/>
      <c r="G22" s="38">
        <v>30</v>
      </c>
      <c r="H22" s="38"/>
      <c r="I22" s="38"/>
      <c r="J22" s="38">
        <v>2</v>
      </c>
      <c r="K22" s="39"/>
      <c r="L22" s="39"/>
      <c r="M22" s="39"/>
      <c r="N22" s="39"/>
      <c r="O22" s="39"/>
      <c r="P22" s="40"/>
      <c r="Q22" s="40"/>
      <c r="R22" s="40"/>
      <c r="S22" s="40"/>
      <c r="T22" s="40"/>
      <c r="U22" s="41"/>
      <c r="V22" s="41"/>
      <c r="W22" s="41"/>
      <c r="X22" s="41"/>
      <c r="Y22" s="41"/>
      <c r="Z22" s="42"/>
      <c r="AA22" s="42"/>
      <c r="AB22" s="42"/>
      <c r="AC22" s="42"/>
      <c r="AD22" s="42"/>
      <c r="AE22" s="43"/>
      <c r="AF22" s="43"/>
      <c r="AG22" s="43"/>
      <c r="AH22" s="43"/>
      <c r="AI22" s="43"/>
      <c r="AJ22" s="37">
        <f>F22+G22+H22+I22+K22+L22+N22+M22+P22+Q22+R22+S22+U22+V22+W22+X22+Z22+AA22+AB22+AC22+AE22+AF22+AG22+AH22</f>
        <v>30</v>
      </c>
      <c r="AK22" s="37">
        <f>J22+O22+T22+Y22+AD22+AI22</f>
        <v>2</v>
      </c>
    </row>
    <row r="23" spans="1:37" ht="27.75" customHeight="1">
      <c r="A23" s="68" t="s">
        <v>51</v>
      </c>
      <c r="B23" s="35" t="s">
        <v>52</v>
      </c>
      <c r="C23" s="60">
        <v>4</v>
      </c>
      <c r="D23" s="60"/>
      <c r="E23" s="60"/>
      <c r="F23" s="69"/>
      <c r="G23" s="69"/>
      <c r="H23" s="69"/>
      <c r="I23" s="69"/>
      <c r="J23" s="69"/>
      <c r="K23" s="70"/>
      <c r="L23" s="70"/>
      <c r="M23" s="70"/>
      <c r="N23" s="70"/>
      <c r="O23" s="70"/>
      <c r="P23" s="71"/>
      <c r="Q23" s="71"/>
      <c r="R23" s="71"/>
      <c r="S23" s="71"/>
      <c r="T23" s="71"/>
      <c r="U23" s="72">
        <v>30</v>
      </c>
      <c r="V23" s="72"/>
      <c r="W23" s="72"/>
      <c r="X23" s="72"/>
      <c r="Y23" s="72">
        <v>3</v>
      </c>
      <c r="Z23" s="73"/>
      <c r="AA23" s="73"/>
      <c r="AB23" s="73"/>
      <c r="AC23" s="73"/>
      <c r="AD23" s="73"/>
      <c r="AE23" s="74"/>
      <c r="AF23" s="74"/>
      <c r="AG23" s="74"/>
      <c r="AH23" s="74"/>
      <c r="AI23" s="74"/>
      <c r="AJ23" s="60">
        <f>F23+G23+H23+I23+K23+L23+N23+M23+P23+Q23+R23+S23+U23+V23+W23+X23+Z23+AA23+AB23+AC23+AE23+AF23+AG23+AH23</f>
        <v>30</v>
      </c>
      <c r="AK23" s="60">
        <f>J23+O23+T23+Y23+AD23+AI23</f>
        <v>3</v>
      </c>
    </row>
    <row r="24" spans="1:37" ht="47.25">
      <c r="A24" s="68"/>
      <c r="B24" s="34" t="s">
        <v>53</v>
      </c>
      <c r="C24" s="60"/>
      <c r="D24" s="60"/>
      <c r="E24" s="60"/>
      <c r="F24" s="69"/>
      <c r="G24" s="69"/>
      <c r="H24" s="69"/>
      <c r="I24" s="69"/>
      <c r="J24" s="69"/>
      <c r="K24" s="70"/>
      <c r="L24" s="70"/>
      <c r="M24" s="70"/>
      <c r="N24" s="70"/>
      <c r="O24" s="70"/>
      <c r="P24" s="71"/>
      <c r="Q24" s="71"/>
      <c r="R24" s="71"/>
      <c r="S24" s="71"/>
      <c r="T24" s="71"/>
      <c r="U24" s="72"/>
      <c r="V24" s="72"/>
      <c r="W24" s="72"/>
      <c r="X24" s="72"/>
      <c r="Y24" s="72"/>
      <c r="Z24" s="73"/>
      <c r="AA24" s="73"/>
      <c r="AB24" s="73"/>
      <c r="AC24" s="73"/>
      <c r="AD24" s="73"/>
      <c r="AE24" s="74"/>
      <c r="AF24" s="74"/>
      <c r="AG24" s="74"/>
      <c r="AH24" s="74"/>
      <c r="AI24" s="74"/>
      <c r="AJ24" s="60"/>
      <c r="AK24" s="60"/>
    </row>
    <row r="25" spans="1:37" ht="31.5">
      <c r="A25" s="24" t="s">
        <v>54</v>
      </c>
      <c r="B25" s="35" t="s">
        <v>55</v>
      </c>
      <c r="C25" s="10"/>
      <c r="D25" s="10" t="s">
        <v>73</v>
      </c>
      <c r="E25" s="10"/>
      <c r="F25" s="26"/>
      <c r="G25" s="26"/>
      <c r="H25" s="26"/>
      <c r="I25" s="26"/>
      <c r="J25" s="26"/>
      <c r="K25" s="27"/>
      <c r="L25" s="27"/>
      <c r="M25" s="27"/>
      <c r="N25" s="27"/>
      <c r="O25" s="27"/>
      <c r="P25" s="28">
        <v>30</v>
      </c>
      <c r="Q25" s="28"/>
      <c r="R25" s="28"/>
      <c r="S25" s="28"/>
      <c r="T25" s="28">
        <v>2</v>
      </c>
      <c r="U25" s="29">
        <v>120</v>
      </c>
      <c r="V25" s="29"/>
      <c r="W25" s="29"/>
      <c r="X25" s="29"/>
      <c r="Y25" s="29">
        <v>8</v>
      </c>
      <c r="Z25" s="30">
        <v>60</v>
      </c>
      <c r="AA25" s="30"/>
      <c r="AB25" s="30"/>
      <c r="AC25" s="30"/>
      <c r="AD25" s="30">
        <v>4</v>
      </c>
      <c r="AE25" s="31"/>
      <c r="AF25" s="31"/>
      <c r="AG25" s="31"/>
      <c r="AH25" s="31"/>
      <c r="AI25" s="31"/>
      <c r="AJ25" s="10">
        <f>F25+G25+H25+I25+K25+L25+N25+M25+P25+Q25+R25+S25+U25+V25+W25+X25+Z25+AA25+AB25+AC25+AE25+AF25+AG25+AH25</f>
        <v>210</v>
      </c>
      <c r="AK25" s="10">
        <f aca="true" t="shared" si="2" ref="AK25:AK30">J25+O25+T25+Y25+AD25+AI25</f>
        <v>14</v>
      </c>
    </row>
    <row r="26" spans="1:37" ht="15.75">
      <c r="A26" s="24" t="s">
        <v>56</v>
      </c>
      <c r="B26" s="35" t="s">
        <v>57</v>
      </c>
      <c r="C26" s="10">
        <v>3</v>
      </c>
      <c r="D26" s="10" t="s">
        <v>72</v>
      </c>
      <c r="E26" s="10">
        <v>3</v>
      </c>
      <c r="F26" s="26"/>
      <c r="G26" s="26"/>
      <c r="H26" s="26">
        <v>30</v>
      </c>
      <c r="I26" s="26"/>
      <c r="J26" s="26">
        <v>2</v>
      </c>
      <c r="K26" s="27"/>
      <c r="L26" s="27"/>
      <c r="M26" s="27">
        <v>30</v>
      </c>
      <c r="N26" s="27"/>
      <c r="O26" s="27">
        <v>2</v>
      </c>
      <c r="P26" s="28"/>
      <c r="Q26" s="28"/>
      <c r="R26" s="28">
        <v>30</v>
      </c>
      <c r="S26" s="28"/>
      <c r="T26" s="28">
        <v>3</v>
      </c>
      <c r="U26" s="29"/>
      <c r="V26" s="29"/>
      <c r="W26" s="29"/>
      <c r="X26" s="29"/>
      <c r="Y26" s="29"/>
      <c r="Z26" s="30"/>
      <c r="AA26" s="30"/>
      <c r="AB26" s="30"/>
      <c r="AC26" s="30"/>
      <c r="AD26" s="30"/>
      <c r="AE26" s="31"/>
      <c r="AF26" s="31"/>
      <c r="AG26" s="31"/>
      <c r="AH26" s="31"/>
      <c r="AI26" s="31"/>
      <c r="AJ26" s="10">
        <f>F26+G26+H26+I26+K26+L26+N26+M26+P26+Q26+R26+S26+U26+V26+W26+X26+Z26+AA26+AB26+AC26+AE26+AF26+AG26+AH26</f>
        <v>90</v>
      </c>
      <c r="AK26" s="10">
        <f t="shared" si="2"/>
        <v>7</v>
      </c>
    </row>
    <row r="27" spans="1:37" ht="31.5">
      <c r="A27" s="24" t="s">
        <v>58</v>
      </c>
      <c r="B27" s="35" t="s">
        <v>59</v>
      </c>
      <c r="C27" s="10"/>
      <c r="D27" s="10"/>
      <c r="E27" s="10" t="s">
        <v>60</v>
      </c>
      <c r="F27" s="26"/>
      <c r="G27" s="26"/>
      <c r="H27" s="26"/>
      <c r="I27" s="26"/>
      <c r="J27" s="26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9"/>
      <c r="V27" s="29"/>
      <c r="W27" s="29"/>
      <c r="X27" s="29"/>
      <c r="Y27" s="29"/>
      <c r="Z27" s="30"/>
      <c r="AA27" s="30"/>
      <c r="AB27" s="30"/>
      <c r="AC27" s="30">
        <v>30</v>
      </c>
      <c r="AD27" s="30">
        <v>12</v>
      </c>
      <c r="AE27" s="31"/>
      <c r="AF27" s="31"/>
      <c r="AG27" s="31"/>
      <c r="AH27" s="31">
        <v>30</v>
      </c>
      <c r="AI27" s="31">
        <v>12</v>
      </c>
      <c r="AJ27" s="10">
        <f>F27+G27+H27+I27+K27+L27+N27+M27+P27+Q27+R27+S27+U27+V27+W27+X27+Z27+AA27+AB27+AC27+AE27+AF27+AG27+AH27</f>
        <v>60</v>
      </c>
      <c r="AK27" s="10">
        <f t="shared" si="2"/>
        <v>24</v>
      </c>
    </row>
    <row r="28" spans="1:37" ht="34.5" customHeight="1">
      <c r="A28" s="24" t="s">
        <v>61</v>
      </c>
      <c r="B28" s="35" t="s">
        <v>62</v>
      </c>
      <c r="C28" s="10"/>
      <c r="D28" s="10">
        <v>4</v>
      </c>
      <c r="E28" s="10"/>
      <c r="F28" s="26"/>
      <c r="G28" s="26"/>
      <c r="H28" s="26"/>
      <c r="I28" s="26"/>
      <c r="J28" s="26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9">
        <v>30</v>
      </c>
      <c r="V28" s="29"/>
      <c r="W28" s="29"/>
      <c r="X28" s="29"/>
      <c r="Y28" s="29">
        <v>2</v>
      </c>
      <c r="Z28" s="30"/>
      <c r="AA28" s="30"/>
      <c r="AB28" s="30"/>
      <c r="AC28" s="30"/>
      <c r="AD28" s="30"/>
      <c r="AE28" s="31"/>
      <c r="AF28" s="31"/>
      <c r="AG28" s="31"/>
      <c r="AH28" s="31"/>
      <c r="AI28" s="31"/>
      <c r="AJ28" s="10">
        <f>F28+G28+H28+I28+K28+L28+N28+M28+P28+Q28+R28+S28+U28+V28+W28+X28+Z28+AA28+AB28+AC28+AE28+AF28+AG28+AH28</f>
        <v>30</v>
      </c>
      <c r="AK28" s="10">
        <f t="shared" si="2"/>
        <v>2</v>
      </c>
    </row>
    <row r="29" spans="1:37" ht="15.75">
      <c r="A29" s="24" t="s">
        <v>63</v>
      </c>
      <c r="B29" s="35" t="s">
        <v>64</v>
      </c>
      <c r="C29" s="10"/>
      <c r="D29" s="10"/>
      <c r="E29" s="10">
        <v>1</v>
      </c>
      <c r="F29" s="26"/>
      <c r="G29" s="26"/>
      <c r="H29" s="26">
        <v>30</v>
      </c>
      <c r="I29" s="26"/>
      <c r="J29" s="26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9"/>
      <c r="V29" s="29"/>
      <c r="W29" s="29"/>
      <c r="X29" s="29"/>
      <c r="Y29" s="29"/>
      <c r="Z29" s="30"/>
      <c r="AA29" s="30"/>
      <c r="AB29" s="30"/>
      <c r="AC29" s="30"/>
      <c r="AD29" s="30"/>
      <c r="AE29" s="31"/>
      <c r="AF29" s="31"/>
      <c r="AG29" s="31"/>
      <c r="AH29" s="31"/>
      <c r="AI29" s="31"/>
      <c r="AJ29" s="10">
        <f>F29+G29+H29+I29+K29+L29+N29+M29+P29+Q29+R29+S29+U29+V29+W29+X29+Z29+AA29+AB29+AC29+AE29+AF29+AG29+AH29</f>
        <v>30</v>
      </c>
      <c r="AK29" s="10">
        <f t="shared" si="2"/>
        <v>0</v>
      </c>
    </row>
    <row r="30" spans="1:37" ht="31.5">
      <c r="A30" s="24" t="s">
        <v>65</v>
      </c>
      <c r="B30" s="35" t="s">
        <v>66</v>
      </c>
      <c r="C30" s="10"/>
      <c r="D30" s="10"/>
      <c r="E30" s="10">
        <v>6</v>
      </c>
      <c r="F30" s="26"/>
      <c r="G30" s="26"/>
      <c r="H30" s="26"/>
      <c r="I30" s="26"/>
      <c r="J30" s="26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9"/>
      <c r="V30" s="29"/>
      <c r="W30" s="29"/>
      <c r="X30" s="29"/>
      <c r="Y30" s="29"/>
      <c r="Z30" s="30"/>
      <c r="AA30" s="30"/>
      <c r="AB30" s="30"/>
      <c r="AC30" s="30"/>
      <c r="AD30" s="30"/>
      <c r="AE30" s="31"/>
      <c r="AF30" s="31"/>
      <c r="AG30" s="31"/>
      <c r="AH30" s="31"/>
      <c r="AI30" s="31">
        <v>4</v>
      </c>
      <c r="AJ30" s="10"/>
      <c r="AK30" s="10">
        <f t="shared" si="2"/>
        <v>4</v>
      </c>
    </row>
    <row r="31" spans="1:37" ht="15.75">
      <c r="A31" s="76" t="s">
        <v>67</v>
      </c>
      <c r="B31" s="76"/>
      <c r="C31" s="10"/>
      <c r="D31" s="10"/>
      <c r="E31" s="10"/>
      <c r="F31" s="14">
        <f aca="true" t="shared" si="3" ref="F31:AK31">SUM(F11:F30)</f>
        <v>75</v>
      </c>
      <c r="G31" s="14">
        <f t="shared" si="3"/>
        <v>30</v>
      </c>
      <c r="H31" s="14">
        <f t="shared" si="3"/>
        <v>360</v>
      </c>
      <c r="I31" s="14">
        <f t="shared" si="3"/>
        <v>0</v>
      </c>
      <c r="J31" s="14">
        <f t="shared" si="3"/>
        <v>30</v>
      </c>
      <c r="K31" s="11">
        <f t="shared" si="3"/>
        <v>90</v>
      </c>
      <c r="L31" s="11">
        <f t="shared" si="3"/>
        <v>0</v>
      </c>
      <c r="M31" s="11">
        <f t="shared" si="3"/>
        <v>330</v>
      </c>
      <c r="N31" s="11">
        <f t="shared" si="3"/>
        <v>0</v>
      </c>
      <c r="O31" s="11">
        <f t="shared" si="3"/>
        <v>30</v>
      </c>
      <c r="P31" s="15">
        <f t="shared" si="3"/>
        <v>105</v>
      </c>
      <c r="Q31" s="15">
        <f t="shared" si="3"/>
        <v>30</v>
      </c>
      <c r="R31" s="15">
        <f t="shared" si="3"/>
        <v>270</v>
      </c>
      <c r="S31" s="15">
        <f t="shared" si="3"/>
        <v>0</v>
      </c>
      <c r="T31" s="15">
        <f t="shared" si="3"/>
        <v>30</v>
      </c>
      <c r="U31" s="12">
        <f t="shared" si="3"/>
        <v>180</v>
      </c>
      <c r="V31" s="12">
        <f t="shared" si="3"/>
        <v>0</v>
      </c>
      <c r="W31" s="12">
        <f t="shared" si="3"/>
        <v>240</v>
      </c>
      <c r="X31" s="12">
        <f t="shared" si="3"/>
        <v>0</v>
      </c>
      <c r="Y31" s="12">
        <f t="shared" si="3"/>
        <v>30</v>
      </c>
      <c r="Z31" s="16">
        <f t="shared" si="3"/>
        <v>60</v>
      </c>
      <c r="AA31" s="16">
        <f t="shared" si="3"/>
        <v>0</v>
      </c>
      <c r="AB31" s="16">
        <f t="shared" si="3"/>
        <v>210</v>
      </c>
      <c r="AC31" s="16">
        <f t="shared" si="3"/>
        <v>30</v>
      </c>
      <c r="AD31" s="16">
        <f t="shared" si="3"/>
        <v>30</v>
      </c>
      <c r="AE31" s="13">
        <f t="shared" si="3"/>
        <v>0</v>
      </c>
      <c r="AF31" s="13">
        <f t="shared" si="3"/>
        <v>0</v>
      </c>
      <c r="AG31" s="13">
        <f t="shared" si="3"/>
        <v>210</v>
      </c>
      <c r="AH31" s="13">
        <f t="shared" si="3"/>
        <v>30</v>
      </c>
      <c r="AI31" s="13">
        <f t="shared" si="3"/>
        <v>30</v>
      </c>
      <c r="AJ31" s="44">
        <f t="shared" si="3"/>
        <v>2250</v>
      </c>
      <c r="AK31" s="44">
        <f t="shared" si="3"/>
        <v>180</v>
      </c>
    </row>
    <row r="32" spans="1:37" s="52" customFormat="1" ht="15.75" hidden="1">
      <c r="A32" s="45"/>
      <c r="B32" s="46"/>
      <c r="C32" s="47"/>
      <c r="D32" s="47"/>
      <c r="E32" s="47"/>
      <c r="F32" s="48">
        <f>SUM(F11:F31)</f>
        <v>150</v>
      </c>
      <c r="G32" s="48" t="e">
        <f>SUM(#REF!)</f>
        <v>#REF!</v>
      </c>
      <c r="H32" s="48" t="e">
        <f>SUM(#REF!)</f>
        <v>#REF!</v>
      </c>
      <c r="I32" s="48" t="e">
        <f>SUM(#REF!)</f>
        <v>#REF!</v>
      </c>
      <c r="J32" s="48" t="e">
        <f>SUM(#REF!)</f>
        <v>#REF!</v>
      </c>
      <c r="K32" s="48" t="e">
        <f>SUM(#REF!)</f>
        <v>#REF!</v>
      </c>
      <c r="L32" s="48" t="e">
        <f>SUM(#REF!)</f>
        <v>#REF!</v>
      </c>
      <c r="M32" s="48" t="e">
        <f>SUM(#REF!)</f>
        <v>#REF!</v>
      </c>
      <c r="N32" s="48" t="e">
        <f>SUM(#REF!)</f>
        <v>#REF!</v>
      </c>
      <c r="O32" s="48" t="e">
        <f>SUM(#REF!)</f>
        <v>#REF!</v>
      </c>
      <c r="P32" s="49" t="e">
        <f>SUM(#REF!)</f>
        <v>#REF!</v>
      </c>
      <c r="Q32" s="49" t="e">
        <f>SUM(#REF!)</f>
        <v>#REF!</v>
      </c>
      <c r="R32" s="49" t="e">
        <f>SUM(#REF!)</f>
        <v>#REF!</v>
      </c>
      <c r="S32" s="49" t="e">
        <f>SUM(#REF!)</f>
        <v>#REF!</v>
      </c>
      <c r="T32" s="49" t="e">
        <f>SUM(#REF!)</f>
        <v>#REF!</v>
      </c>
      <c r="U32" s="49" t="e">
        <f>SUM(#REF!)</f>
        <v>#REF!</v>
      </c>
      <c r="V32" s="49" t="e">
        <f>SUM(#REF!)</f>
        <v>#REF!</v>
      </c>
      <c r="W32" s="49" t="e">
        <f>SUM(#REF!)</f>
        <v>#REF!</v>
      </c>
      <c r="X32" s="49" t="e">
        <f>SUM(#REF!)</f>
        <v>#REF!</v>
      </c>
      <c r="Y32" s="49" t="e">
        <f>SUM(#REF!)</f>
        <v>#REF!</v>
      </c>
      <c r="Z32" s="50" t="e">
        <f>SUM(#REF!)</f>
        <v>#REF!</v>
      </c>
      <c r="AA32" s="50" t="e">
        <f>SUM(#REF!)</f>
        <v>#REF!</v>
      </c>
      <c r="AB32" s="50" t="e">
        <f>SUM(#REF!)</f>
        <v>#REF!</v>
      </c>
      <c r="AC32" s="50" t="e">
        <f>SUM(#REF!)</f>
        <v>#REF!</v>
      </c>
      <c r="AD32" s="50" t="e">
        <f>SUM(#REF!)</f>
        <v>#REF!</v>
      </c>
      <c r="AE32" s="51" t="e">
        <f>SUM(#REF!)</f>
        <v>#REF!</v>
      </c>
      <c r="AF32" s="51" t="e">
        <f>SUM(#REF!)</f>
        <v>#REF!</v>
      </c>
      <c r="AG32" s="51" t="e">
        <f>SUM(#REF!)</f>
        <v>#REF!</v>
      </c>
      <c r="AH32" s="51" t="e">
        <f>SUM(#REF!)</f>
        <v>#REF!</v>
      </c>
      <c r="AI32" s="51" t="e">
        <f>SUM(#REF!)</f>
        <v>#REF!</v>
      </c>
      <c r="AJ32" s="47" t="e">
        <f>SUM(#REF!,#REF!)</f>
        <v>#REF!</v>
      </c>
      <c r="AK32" s="47" t="e">
        <f>SUM(#REF!,#REF!)</f>
        <v>#REF!</v>
      </c>
    </row>
    <row r="33" spans="1:37" ht="15">
      <c r="A33" s="4"/>
      <c r="B33" s="8"/>
      <c r="C33" s="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5.75" customHeight="1">
      <c r="A34" s="4"/>
      <c r="B34" s="75" t="s">
        <v>68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</row>
    <row r="35" spans="1:37" ht="15.75" customHeight="1">
      <c r="A35" s="4"/>
      <c r="B35" s="75" t="s">
        <v>69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</row>
    <row r="36" ht="16.5" customHeight="1"/>
  </sheetData>
  <sheetProtection selectLockedCells="1" selectUnlockedCells="1"/>
  <mergeCells count="96">
    <mergeCell ref="B34:AK34"/>
    <mergeCell ref="B35:AK35"/>
    <mergeCell ref="AG23:AG24"/>
    <mergeCell ref="AH23:AH24"/>
    <mergeCell ref="AI23:AI24"/>
    <mergeCell ref="AJ23:AJ24"/>
    <mergeCell ref="AK23:AK24"/>
    <mergeCell ref="A31:B31"/>
    <mergeCell ref="AA23:AA24"/>
    <mergeCell ref="AB23:AB24"/>
    <mergeCell ref="AC23:AC24"/>
    <mergeCell ref="AD23:AD24"/>
    <mergeCell ref="AE23:AE24"/>
    <mergeCell ref="AF23:AF24"/>
    <mergeCell ref="U23:U24"/>
    <mergeCell ref="V23:V24"/>
    <mergeCell ref="W23:W24"/>
    <mergeCell ref="X23:X24"/>
    <mergeCell ref="Y23:Y24"/>
    <mergeCell ref="Z23:Z24"/>
    <mergeCell ref="O23:O24"/>
    <mergeCell ref="P23:P24"/>
    <mergeCell ref="Q23:Q24"/>
    <mergeCell ref="R23:R24"/>
    <mergeCell ref="S23:S24"/>
    <mergeCell ref="T23:T24"/>
    <mergeCell ref="I23:I24"/>
    <mergeCell ref="J23:J24"/>
    <mergeCell ref="K23:K24"/>
    <mergeCell ref="L23:L24"/>
    <mergeCell ref="M23:M24"/>
    <mergeCell ref="N23:N24"/>
    <mergeCell ref="AI20:AI21"/>
    <mergeCell ref="AJ20:AJ21"/>
    <mergeCell ref="AK20:AK21"/>
    <mergeCell ref="A23:A24"/>
    <mergeCell ref="C23:C24"/>
    <mergeCell ref="D23:D24"/>
    <mergeCell ref="E23:E24"/>
    <mergeCell ref="F23:F24"/>
    <mergeCell ref="G23:G24"/>
    <mergeCell ref="H23:H24"/>
    <mergeCell ref="AC20:AC21"/>
    <mergeCell ref="AD20:AD21"/>
    <mergeCell ref="AE20:AE21"/>
    <mergeCell ref="AF20:AF21"/>
    <mergeCell ref="AG20:AG21"/>
    <mergeCell ref="AH20:AH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K20:K21"/>
    <mergeCell ref="L20:L21"/>
    <mergeCell ref="M20:M21"/>
    <mergeCell ref="N20:N21"/>
    <mergeCell ref="O20:O21"/>
    <mergeCell ref="P20:P21"/>
    <mergeCell ref="A10:AK10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AJ7:AJ9"/>
    <mergeCell ref="AK7:AK9"/>
    <mergeCell ref="F8:J8"/>
    <mergeCell ref="K8:O8"/>
    <mergeCell ref="P8:T8"/>
    <mergeCell ref="U8:Y8"/>
    <mergeCell ref="Z8:AD8"/>
    <mergeCell ref="AE8:AI8"/>
    <mergeCell ref="A7:A9"/>
    <mergeCell ref="B7:B9"/>
    <mergeCell ref="C7:E8"/>
    <mergeCell ref="F7:O7"/>
    <mergeCell ref="P7:Y7"/>
    <mergeCell ref="Z7:AI7"/>
    <mergeCell ref="A1:AK1"/>
    <mergeCell ref="B2:J2"/>
    <mergeCell ref="B3:J3"/>
    <mergeCell ref="X3:AK3"/>
    <mergeCell ref="A6:E6"/>
    <mergeCell ref="F6:AK6"/>
  </mergeCells>
  <printOptions horizontalCentered="1"/>
  <pageMargins left="0.5118055555555555" right="0.5118055555555555" top="0.5513888888888889" bottom="0.5513888888888889" header="0.5118055555555555" footer="0.31527777777777777"/>
  <pageSetup horizontalDpi="600" verticalDpi="600" orientation="landscape" paperSize="9" scale="55" r:id="rId1"/>
  <headerFooter alignWithMargins="0">
    <oddFooter>&amp;RStr. 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Katarzyna Wadolowska-Lesner</cp:lastModifiedBy>
  <cp:lastPrinted>2018-04-12T16:32:56Z</cp:lastPrinted>
  <dcterms:created xsi:type="dcterms:W3CDTF">2017-04-27T20:10:31Z</dcterms:created>
  <dcterms:modified xsi:type="dcterms:W3CDTF">2020-08-11T10:56:43Z</dcterms:modified>
  <cp:category/>
  <cp:version/>
  <cp:contentType/>
  <cp:contentStatus/>
</cp:coreProperties>
</file>