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siatki'!$A$1:$AK$57</definedName>
  </definedNames>
  <calcPr fullCalcOnLoad="1"/>
</workbook>
</file>

<file path=xl/sharedStrings.xml><?xml version="1.0" encoding="utf-8"?>
<sst xmlns="http://schemas.openxmlformats.org/spreadsheetml/2006/main" count="134" uniqueCount="109">
  <si>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</si>
  <si>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</si>
  <si>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</si>
  <si>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</si>
  <si>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</si>
  <si>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</si>
  <si>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</si>
  <si>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</si>
  <si>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</si>
  <si>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</si>
  <si>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</si>
  <si>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</si>
  <si>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</si>
  <si>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</si>
  <si>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</si>
  <si>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4.</t>
  </si>
  <si>
    <t>Wychowanie fizyczne</t>
  </si>
  <si>
    <t>1 semestr</t>
  </si>
  <si>
    <t>2 semestr</t>
  </si>
  <si>
    <t>3 semestr</t>
  </si>
  <si>
    <t>4 semestr</t>
  </si>
  <si>
    <t>5 semestr</t>
  </si>
  <si>
    <t>6 semestr</t>
  </si>
  <si>
    <t>Z</t>
  </si>
  <si>
    <t>6.</t>
  </si>
  <si>
    <t>7.</t>
  </si>
  <si>
    <t>Historia Rosji</t>
  </si>
  <si>
    <t>11.</t>
  </si>
  <si>
    <t>12.</t>
  </si>
  <si>
    <t>13.</t>
  </si>
  <si>
    <t>14.</t>
  </si>
  <si>
    <t>15.</t>
  </si>
  <si>
    <t>ZO</t>
  </si>
  <si>
    <t>19.</t>
  </si>
  <si>
    <t>23.</t>
  </si>
  <si>
    <t>25.</t>
  </si>
  <si>
    <t>Praktyczna nauka języka rosyjskiego***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</si>
  <si>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</si>
  <si>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</si>
  <si>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</si>
  <si>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</si>
  <si>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</si>
  <si>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</si>
  <si>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W trakcie pierwszego roku studiów studenci zobowiązani są do zaliczenia szkolenia z zakresu BHP i ochrony własności intelektualnej.</t>
  </si>
  <si>
    <t>WYDZIAŁ FILOLOGICZNY</t>
  </si>
  <si>
    <t>**** seminarium licencjackie obejmuje przygotowanie pracy dyplomowej</t>
  </si>
  <si>
    <t>Praktyka zawodowa w wymiarze 80 godzin</t>
  </si>
  <si>
    <t>*****wykład z oferty ogólnouczelnianej</t>
  </si>
  <si>
    <t>Elementy prawa handlowego</t>
  </si>
  <si>
    <t>Wprowadzenie do stosunków międzynarodowych</t>
  </si>
  <si>
    <t>Korespondencja biznesowa w języku angielskim</t>
  </si>
  <si>
    <t>Korespondencja biznesowa w języku rosyjskim</t>
  </si>
  <si>
    <t>Geografia społeczno-gospodarcza</t>
  </si>
  <si>
    <t>Religie i systemy filozoficzne Wschodu</t>
  </si>
  <si>
    <t>Kultura rosyjska: wybrane zagadnienia</t>
  </si>
  <si>
    <t>Otoczenie kulturowe w biznesie</t>
  </si>
  <si>
    <t>3.</t>
  </si>
  <si>
    <t>8.</t>
  </si>
  <si>
    <t>17.</t>
  </si>
  <si>
    <t>18.</t>
  </si>
  <si>
    <t>24.</t>
  </si>
  <si>
    <t>26.</t>
  </si>
  <si>
    <t>2, 4, 6</t>
  </si>
  <si>
    <t>5, 6</t>
  </si>
  <si>
    <t>A. PRZEDMIOTY Z ZAKRESU ROSYJSKIEGO OBSZARU JĘZYKOWEGO</t>
  </si>
  <si>
    <t>Podstawy językoznawstwa ogólnego</t>
  </si>
  <si>
    <t>D. PRZEDMIOTY DO WYBORU</t>
  </si>
  <si>
    <t>C. PRZEDMIOTY ZWIĄZANE Z KOMUNIKACJĄ I WSPÓŁPRACĄ MIĘDZYNARODOWĄ</t>
  </si>
  <si>
    <t>Seminarium licencjackie****</t>
  </si>
  <si>
    <t>RAZEM***</t>
  </si>
  <si>
    <t>RAZEM**</t>
  </si>
  <si>
    <t>Realia społeczno-polityczne współczesnej Rosji</t>
  </si>
  <si>
    <t xml:space="preserve">Wykłady </t>
  </si>
  <si>
    <t>PNJ</t>
  </si>
  <si>
    <t>ogólnie</t>
  </si>
  <si>
    <t>2035-630=1405</t>
  </si>
  <si>
    <t>musimy mieć minimum 710 wykładów</t>
  </si>
  <si>
    <t>Wykład ogólnouczelniany*****</t>
  </si>
  <si>
    <t>1, 3, 5</t>
  </si>
  <si>
    <t>2,  4, 6</t>
  </si>
  <si>
    <t>2, 3, 4, 5</t>
  </si>
  <si>
    <t>KIERUNEK: STUDIA WSCHODNIE</t>
  </si>
  <si>
    <t>Fakultety kierunkowe</t>
  </si>
  <si>
    <t>Międzynarodowe stosunki gospodarcze</t>
  </si>
  <si>
    <t>Podstawy nauki o organizacji</t>
  </si>
  <si>
    <t>5.</t>
  </si>
  <si>
    <t>Gospodarka rosyjska</t>
  </si>
  <si>
    <t>PLAN STUDIÓW STACJONARNYCH PIERWSZEGO STOPNIA OD ROKU AKADEMICKIEGO 2019/2020</t>
  </si>
  <si>
    <t>Praktyczna nauka języka japońskiego</t>
  </si>
  <si>
    <t>Praktyczna nauka języka chińskiego</t>
  </si>
  <si>
    <t>Historia Japonii</t>
  </si>
  <si>
    <t>Historia Chin</t>
  </si>
  <si>
    <t>Realia społeczno-polityczne Chin</t>
  </si>
  <si>
    <t>Realia społeczno-polityczne Japonii</t>
  </si>
  <si>
    <t>Wybrane problemy z kultury Chin</t>
  </si>
  <si>
    <t>Wybrane problemy z kultury Japonii</t>
  </si>
  <si>
    <t>9.</t>
  </si>
  <si>
    <t>10.</t>
  </si>
  <si>
    <t>16.</t>
  </si>
  <si>
    <t>Sztuka wystąpień publicznych</t>
  </si>
  <si>
    <t>Gospodarka chińska</t>
  </si>
  <si>
    <t>Gospodarka japońska</t>
  </si>
  <si>
    <t>20.</t>
  </si>
  <si>
    <t>21.</t>
  </si>
  <si>
    <t>22.</t>
  </si>
  <si>
    <t>2, 3</t>
  </si>
  <si>
    <t>2, 3, 4, 5, 6</t>
  </si>
  <si>
    <t>SPECJALNOŚĆ: JĘZYK ROSYJSKI Z JĘZYKIEM CHIŃSKIM, JĘZYK ROSYJSKI Z JĘZYKIEM JAPOŃSKIM</t>
  </si>
  <si>
    <t>B. SPECJALNOŚĆ - PRZEDMIOTY Z ZAKRESU DRUGIEGO OBSZARU JĘZYKOWEGO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</si>
</sst>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13" fillId="0" borderId="12" xfId="52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8" fillId="39" borderId="21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/>
    </xf>
    <xf numFmtId="0" fontId="8" fillId="40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12" xfId="52" applyFont="1" applyBorder="1" applyAlignment="1">
      <alignment horizontal="left" vertical="center" wrapText="1"/>
      <protection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9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6.2812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4.57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5.421875" style="1" customWidth="1"/>
    <col min="36" max="36" width="10.140625" style="1" customWidth="1"/>
    <col min="37" max="37" width="8.57421875" style="1" customWidth="1"/>
  </cols>
  <sheetData>
    <row r="1" spans="1:37" ht="15.75">
      <c r="A1" s="93" t="s">
        <v>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 ht="15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</row>
    <row r="3" spans="1:37" ht="18.75" customHeight="1">
      <c r="A3" s="20"/>
      <c r="B3" s="101" t="s">
        <v>44</v>
      </c>
      <c r="C3" s="101"/>
      <c r="D3" s="101"/>
      <c r="E3" s="101"/>
      <c r="F3" s="101"/>
      <c r="G3" s="101"/>
      <c r="H3" s="101"/>
      <c r="I3" s="101"/>
      <c r="J3" s="101"/>
      <c r="K3" s="21"/>
      <c r="L3" s="21"/>
      <c r="M3" s="21"/>
      <c r="N3" s="21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7" ht="18.75" customHeight="1">
      <c r="A4" s="20"/>
      <c r="B4" s="101" t="s">
        <v>81</v>
      </c>
      <c r="C4" s="101"/>
      <c r="D4" s="101"/>
      <c r="E4" s="101"/>
      <c r="F4" s="101"/>
      <c r="G4" s="101"/>
      <c r="H4" s="101"/>
      <c r="I4" s="101"/>
      <c r="J4" s="101"/>
      <c r="K4" s="21"/>
      <c r="L4" s="21"/>
      <c r="M4" s="21"/>
      <c r="N4" s="21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18.75" customHeight="1">
      <c r="A5" s="20"/>
      <c r="B5" s="101" t="s">
        <v>107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</row>
    <row r="6" spans="1:37" ht="40.5" customHeight="1" thickBot="1">
      <c r="A6" s="13"/>
      <c r="B6" s="22"/>
      <c r="C6" s="22"/>
      <c r="D6" s="22"/>
      <c r="E6" s="39"/>
      <c r="F6" s="39"/>
      <c r="G6" s="39"/>
      <c r="H6" s="39"/>
      <c r="I6" s="39"/>
      <c r="J6" s="39"/>
      <c r="K6" s="39"/>
      <c r="L6" s="39"/>
      <c r="M6" s="39"/>
      <c r="N6" s="39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15.75">
      <c r="A7" s="132"/>
      <c r="B7" s="133"/>
      <c r="C7" s="133"/>
      <c r="D7" s="133"/>
      <c r="E7" s="134"/>
      <c r="F7" s="135" t="s">
        <v>2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</row>
    <row r="8" spans="1:37" ht="30" customHeight="1">
      <c r="A8" s="99" t="s">
        <v>0</v>
      </c>
      <c r="B8" s="105" t="s">
        <v>38</v>
      </c>
      <c r="C8" s="98" t="s">
        <v>37</v>
      </c>
      <c r="D8" s="98"/>
      <c r="E8" s="98"/>
      <c r="F8" s="140" t="s">
        <v>3</v>
      </c>
      <c r="G8" s="140"/>
      <c r="H8" s="140"/>
      <c r="I8" s="140"/>
      <c r="J8" s="140"/>
      <c r="K8" s="140"/>
      <c r="L8" s="140"/>
      <c r="M8" s="140"/>
      <c r="N8" s="140"/>
      <c r="O8" s="140"/>
      <c r="P8" s="131" t="s">
        <v>4</v>
      </c>
      <c r="Q8" s="131"/>
      <c r="R8" s="131"/>
      <c r="S8" s="131"/>
      <c r="T8" s="131"/>
      <c r="U8" s="131"/>
      <c r="V8" s="131"/>
      <c r="W8" s="131"/>
      <c r="X8" s="131"/>
      <c r="Y8" s="131"/>
      <c r="Z8" s="97" t="s">
        <v>5</v>
      </c>
      <c r="AA8" s="97"/>
      <c r="AB8" s="97"/>
      <c r="AC8" s="97"/>
      <c r="AD8" s="97"/>
      <c r="AE8" s="97"/>
      <c r="AF8" s="97"/>
      <c r="AG8" s="97"/>
      <c r="AH8" s="97"/>
      <c r="AI8" s="97"/>
      <c r="AJ8" s="91" t="s">
        <v>6</v>
      </c>
      <c r="AK8" s="91" t="s">
        <v>7</v>
      </c>
    </row>
    <row r="9" spans="1:37" s="2" customFormat="1" ht="22.5" customHeight="1">
      <c r="A9" s="99"/>
      <c r="B9" s="105"/>
      <c r="C9" s="98"/>
      <c r="D9" s="98"/>
      <c r="E9" s="98"/>
      <c r="F9" s="123" t="s">
        <v>17</v>
      </c>
      <c r="G9" s="124"/>
      <c r="H9" s="124"/>
      <c r="I9" s="124"/>
      <c r="J9" s="125"/>
      <c r="K9" s="94" t="s">
        <v>18</v>
      </c>
      <c r="L9" s="95"/>
      <c r="M9" s="95"/>
      <c r="N9" s="95"/>
      <c r="O9" s="96"/>
      <c r="P9" s="102" t="s">
        <v>19</v>
      </c>
      <c r="Q9" s="103"/>
      <c r="R9" s="103"/>
      <c r="S9" s="103"/>
      <c r="T9" s="104"/>
      <c r="U9" s="143" t="s">
        <v>20</v>
      </c>
      <c r="V9" s="144"/>
      <c r="W9" s="144"/>
      <c r="X9" s="144"/>
      <c r="Y9" s="145"/>
      <c r="Z9" s="120" t="s">
        <v>21</v>
      </c>
      <c r="AA9" s="121"/>
      <c r="AB9" s="121"/>
      <c r="AC9" s="121"/>
      <c r="AD9" s="122"/>
      <c r="AE9" s="137" t="s">
        <v>22</v>
      </c>
      <c r="AF9" s="138"/>
      <c r="AG9" s="138"/>
      <c r="AH9" s="138"/>
      <c r="AI9" s="139"/>
      <c r="AJ9" s="118"/>
      <c r="AK9" s="118"/>
    </row>
    <row r="10" spans="1:37" s="2" customFormat="1" ht="32.25" thickBot="1">
      <c r="A10" s="100"/>
      <c r="B10" s="106"/>
      <c r="C10" s="17" t="s">
        <v>1</v>
      </c>
      <c r="D10" s="17" t="s">
        <v>32</v>
      </c>
      <c r="E10" s="17" t="s">
        <v>23</v>
      </c>
      <c r="F10" s="24" t="s">
        <v>8</v>
      </c>
      <c r="G10" s="24" t="s">
        <v>9</v>
      </c>
      <c r="H10" s="24" t="s">
        <v>10</v>
      </c>
      <c r="I10" s="24" t="s">
        <v>11</v>
      </c>
      <c r="J10" s="24" t="s">
        <v>12</v>
      </c>
      <c r="K10" s="26" t="s">
        <v>8</v>
      </c>
      <c r="L10" s="26" t="s">
        <v>9</v>
      </c>
      <c r="M10" s="26" t="s">
        <v>10</v>
      </c>
      <c r="N10" s="26" t="s">
        <v>11</v>
      </c>
      <c r="O10" s="26" t="s">
        <v>12</v>
      </c>
      <c r="P10" s="18" t="s">
        <v>8</v>
      </c>
      <c r="Q10" s="18" t="s">
        <v>9</v>
      </c>
      <c r="R10" s="18" t="s">
        <v>10</v>
      </c>
      <c r="S10" s="18" t="s">
        <v>11</v>
      </c>
      <c r="T10" s="18" t="s">
        <v>12</v>
      </c>
      <c r="U10" s="28" t="s">
        <v>8</v>
      </c>
      <c r="V10" s="28" t="s">
        <v>9</v>
      </c>
      <c r="W10" s="28" t="s">
        <v>10</v>
      </c>
      <c r="X10" s="28" t="s">
        <v>11</v>
      </c>
      <c r="Y10" s="28" t="s">
        <v>12</v>
      </c>
      <c r="Z10" s="30" t="s">
        <v>8</v>
      </c>
      <c r="AA10" s="30" t="s">
        <v>9</v>
      </c>
      <c r="AB10" s="30" t="s">
        <v>10</v>
      </c>
      <c r="AC10" s="30" t="s">
        <v>11</v>
      </c>
      <c r="AD10" s="30" t="s">
        <v>12</v>
      </c>
      <c r="AE10" s="25" t="s">
        <v>8</v>
      </c>
      <c r="AF10" s="25" t="s">
        <v>9</v>
      </c>
      <c r="AG10" s="25" t="s">
        <v>10</v>
      </c>
      <c r="AH10" s="25" t="s">
        <v>11</v>
      </c>
      <c r="AI10" s="25" t="s">
        <v>12</v>
      </c>
      <c r="AJ10" s="119"/>
      <c r="AK10" s="119"/>
    </row>
    <row r="11" spans="1:37" ht="16.5" thickBot="1">
      <c r="A11" s="128" t="s">
        <v>64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0"/>
    </row>
    <row r="12" spans="1:37" ht="43.5" customHeight="1">
      <c r="A12" s="117" t="s">
        <v>13</v>
      </c>
      <c r="B12" s="65" t="s">
        <v>39</v>
      </c>
      <c r="C12" s="113" t="s">
        <v>62</v>
      </c>
      <c r="D12" s="113" t="s">
        <v>78</v>
      </c>
      <c r="E12" s="113" t="s">
        <v>79</v>
      </c>
      <c r="F12" s="66"/>
      <c r="G12" s="66"/>
      <c r="H12" s="66">
        <v>150</v>
      </c>
      <c r="I12" s="66"/>
      <c r="J12" s="66">
        <v>14</v>
      </c>
      <c r="K12" s="67"/>
      <c r="L12" s="67"/>
      <c r="M12" s="67">
        <v>120</v>
      </c>
      <c r="N12" s="67"/>
      <c r="O12" s="67">
        <v>11</v>
      </c>
      <c r="P12" s="68"/>
      <c r="Q12" s="68"/>
      <c r="R12" s="68">
        <v>150</v>
      </c>
      <c r="S12" s="68"/>
      <c r="T12" s="68">
        <v>10</v>
      </c>
      <c r="U12" s="69"/>
      <c r="V12" s="69"/>
      <c r="W12" s="69">
        <v>120</v>
      </c>
      <c r="X12" s="69"/>
      <c r="Y12" s="69">
        <v>9</v>
      </c>
      <c r="Z12" s="70"/>
      <c r="AA12" s="70"/>
      <c r="AB12" s="70">
        <v>90</v>
      </c>
      <c r="AC12" s="70"/>
      <c r="AD12" s="70">
        <v>6</v>
      </c>
      <c r="AE12" s="71"/>
      <c r="AF12" s="71"/>
      <c r="AG12" s="71">
        <v>60</v>
      </c>
      <c r="AH12" s="71"/>
      <c r="AI12" s="71">
        <v>5</v>
      </c>
      <c r="AJ12" s="61">
        <f aca="true" t="shared" si="0" ref="AJ12:AJ17">F12+G12+H12+I12+K12+L12+N12+M12+P12+Q12+R12+S12+U12+V12+W12+X12+Z12+AA12+AB12+AC12+AE12+AF12+AG12+AH12</f>
        <v>690</v>
      </c>
      <c r="AK12" s="61">
        <f aca="true" t="shared" si="1" ref="AK12:AK17">J12+O12+T12+Y12+AD12+AI12</f>
        <v>55</v>
      </c>
    </row>
    <row r="13" spans="1:37" ht="47.25" customHeight="1">
      <c r="A13" s="90"/>
      <c r="B13" s="43" t="s">
        <v>36</v>
      </c>
      <c r="C13" s="76"/>
      <c r="D13" s="76"/>
      <c r="E13" s="76"/>
      <c r="F13" s="23"/>
      <c r="G13" s="23"/>
      <c r="H13" s="23">
        <v>210</v>
      </c>
      <c r="I13" s="23"/>
      <c r="J13" s="23">
        <v>14</v>
      </c>
      <c r="K13" s="27"/>
      <c r="L13" s="27"/>
      <c r="M13" s="27">
        <v>150</v>
      </c>
      <c r="N13" s="27"/>
      <c r="O13" s="27">
        <v>11</v>
      </c>
      <c r="P13" s="12"/>
      <c r="Q13" s="12"/>
      <c r="R13" s="12">
        <v>150</v>
      </c>
      <c r="S13" s="12"/>
      <c r="T13" s="12">
        <v>10</v>
      </c>
      <c r="U13" s="29"/>
      <c r="V13" s="29"/>
      <c r="W13" s="29">
        <v>120</v>
      </c>
      <c r="X13" s="29"/>
      <c r="Y13" s="29">
        <v>9</v>
      </c>
      <c r="Z13" s="31"/>
      <c r="AA13" s="31"/>
      <c r="AB13" s="31">
        <v>90</v>
      </c>
      <c r="AC13" s="31"/>
      <c r="AD13" s="31">
        <v>6</v>
      </c>
      <c r="AE13" s="32"/>
      <c r="AF13" s="32"/>
      <c r="AG13" s="32">
        <v>60</v>
      </c>
      <c r="AH13" s="32"/>
      <c r="AI13" s="32">
        <v>5</v>
      </c>
      <c r="AJ13" s="11">
        <f t="shared" si="0"/>
        <v>780</v>
      </c>
      <c r="AK13" s="11">
        <f t="shared" si="1"/>
        <v>55</v>
      </c>
    </row>
    <row r="14" spans="1:37" ht="18.75" customHeight="1">
      <c r="A14" s="41" t="s">
        <v>14</v>
      </c>
      <c r="B14" s="44" t="s">
        <v>26</v>
      </c>
      <c r="C14" s="11">
        <v>1</v>
      </c>
      <c r="D14" s="11"/>
      <c r="E14" s="11"/>
      <c r="F14" s="23">
        <v>30</v>
      </c>
      <c r="G14" s="23"/>
      <c r="H14" s="23"/>
      <c r="I14" s="23"/>
      <c r="J14" s="23">
        <v>3</v>
      </c>
      <c r="K14" s="27"/>
      <c r="L14" s="27"/>
      <c r="M14" s="27"/>
      <c r="N14" s="27"/>
      <c r="O14" s="27"/>
      <c r="P14" s="12"/>
      <c r="Q14" s="12"/>
      <c r="R14" s="12"/>
      <c r="S14" s="12"/>
      <c r="T14" s="12"/>
      <c r="U14" s="29"/>
      <c r="V14" s="29"/>
      <c r="W14" s="29"/>
      <c r="X14" s="29"/>
      <c r="Y14" s="29"/>
      <c r="Z14" s="31"/>
      <c r="AA14" s="31"/>
      <c r="AB14" s="31"/>
      <c r="AC14" s="31"/>
      <c r="AD14" s="31"/>
      <c r="AE14" s="32"/>
      <c r="AF14" s="32"/>
      <c r="AG14" s="32"/>
      <c r="AH14" s="32"/>
      <c r="AI14" s="32"/>
      <c r="AJ14" s="40">
        <f t="shared" si="0"/>
        <v>30</v>
      </c>
      <c r="AK14" s="40">
        <f t="shared" si="1"/>
        <v>3</v>
      </c>
    </row>
    <row r="15" spans="1:37" ht="47.25">
      <c r="A15" s="34" t="s">
        <v>56</v>
      </c>
      <c r="B15" s="43" t="s">
        <v>71</v>
      </c>
      <c r="C15" s="11"/>
      <c r="D15" s="11">
        <v>1</v>
      </c>
      <c r="E15" s="11"/>
      <c r="F15" s="23">
        <v>15</v>
      </c>
      <c r="G15" s="23"/>
      <c r="H15" s="23"/>
      <c r="I15" s="23"/>
      <c r="J15" s="23">
        <v>1</v>
      </c>
      <c r="K15" s="27"/>
      <c r="L15" s="27"/>
      <c r="M15" s="27"/>
      <c r="N15" s="27"/>
      <c r="O15" s="27"/>
      <c r="P15" s="12"/>
      <c r="Q15" s="12"/>
      <c r="R15" s="12"/>
      <c r="S15" s="12"/>
      <c r="T15" s="12"/>
      <c r="U15" s="29"/>
      <c r="V15" s="29"/>
      <c r="W15" s="29"/>
      <c r="X15" s="29"/>
      <c r="Y15" s="29"/>
      <c r="Z15" s="31"/>
      <c r="AA15" s="31"/>
      <c r="AB15" s="31"/>
      <c r="AC15" s="31"/>
      <c r="AD15" s="31"/>
      <c r="AE15" s="32"/>
      <c r="AF15" s="32"/>
      <c r="AG15" s="32"/>
      <c r="AH15" s="32"/>
      <c r="AI15" s="32"/>
      <c r="AJ15" s="11">
        <f t="shared" si="0"/>
        <v>15</v>
      </c>
      <c r="AK15" s="11">
        <f t="shared" si="1"/>
        <v>1</v>
      </c>
    </row>
    <row r="16" spans="1:37" ht="47.25">
      <c r="A16" s="34" t="s">
        <v>15</v>
      </c>
      <c r="B16" s="43" t="s">
        <v>54</v>
      </c>
      <c r="C16" s="11">
        <v>3</v>
      </c>
      <c r="D16" s="11">
        <v>2</v>
      </c>
      <c r="E16" s="11"/>
      <c r="F16" s="23"/>
      <c r="G16" s="23"/>
      <c r="H16" s="23"/>
      <c r="I16" s="23"/>
      <c r="J16" s="23"/>
      <c r="K16" s="27">
        <v>30</v>
      </c>
      <c r="L16" s="27"/>
      <c r="M16" s="27"/>
      <c r="N16" s="27"/>
      <c r="O16" s="27">
        <v>3</v>
      </c>
      <c r="P16" s="12"/>
      <c r="Q16" s="12">
        <v>30</v>
      </c>
      <c r="R16" s="12"/>
      <c r="S16" s="12"/>
      <c r="T16" s="12">
        <v>4</v>
      </c>
      <c r="U16" s="29"/>
      <c r="V16" s="29"/>
      <c r="W16" s="29"/>
      <c r="X16" s="29"/>
      <c r="Y16" s="29"/>
      <c r="Z16" s="31"/>
      <c r="AA16" s="31"/>
      <c r="AB16" s="31"/>
      <c r="AC16" s="31"/>
      <c r="AD16" s="31"/>
      <c r="AE16" s="32"/>
      <c r="AF16" s="32"/>
      <c r="AG16" s="32"/>
      <c r="AH16" s="32"/>
      <c r="AI16" s="32"/>
      <c r="AJ16" s="11">
        <f t="shared" si="0"/>
        <v>60</v>
      </c>
      <c r="AK16" s="11">
        <f t="shared" si="1"/>
        <v>7</v>
      </c>
    </row>
    <row r="17" spans="1:37" ht="31.5">
      <c r="A17" s="34" t="s">
        <v>85</v>
      </c>
      <c r="B17" s="43" t="s">
        <v>86</v>
      </c>
      <c r="C17" s="11"/>
      <c r="D17" s="11">
        <v>4</v>
      </c>
      <c r="E17" s="11"/>
      <c r="F17" s="23"/>
      <c r="G17" s="23"/>
      <c r="H17" s="23"/>
      <c r="I17" s="23"/>
      <c r="J17" s="23"/>
      <c r="K17" s="27"/>
      <c r="L17" s="27"/>
      <c r="M17" s="27"/>
      <c r="N17" s="27"/>
      <c r="O17" s="27"/>
      <c r="P17" s="12"/>
      <c r="Q17" s="12"/>
      <c r="R17" s="12"/>
      <c r="S17" s="12"/>
      <c r="T17" s="12"/>
      <c r="U17" s="29">
        <v>30</v>
      </c>
      <c r="V17" s="29"/>
      <c r="W17" s="29"/>
      <c r="X17" s="29"/>
      <c r="Y17" s="29">
        <v>2</v>
      </c>
      <c r="Z17" s="31"/>
      <c r="AA17" s="31"/>
      <c r="AB17" s="31"/>
      <c r="AC17" s="31"/>
      <c r="AD17" s="31"/>
      <c r="AE17" s="32"/>
      <c r="AF17" s="32"/>
      <c r="AG17" s="32"/>
      <c r="AH17" s="32"/>
      <c r="AI17" s="32"/>
      <c r="AJ17" s="11">
        <f t="shared" si="0"/>
        <v>30</v>
      </c>
      <c r="AK17" s="11">
        <f t="shared" si="1"/>
        <v>2</v>
      </c>
    </row>
    <row r="18" spans="1:37" ht="15.75" customHeight="1" thickBot="1">
      <c r="A18" s="114" t="s">
        <v>108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6"/>
    </row>
    <row r="19" spans="1:37" ht="42" customHeight="1">
      <c r="A19" s="147" t="s">
        <v>24</v>
      </c>
      <c r="B19" s="72" t="s">
        <v>89</v>
      </c>
      <c r="C19" s="126">
        <v>6</v>
      </c>
      <c r="D19" s="126" t="s">
        <v>80</v>
      </c>
      <c r="E19" s="126">
        <v>6</v>
      </c>
      <c r="F19" s="148"/>
      <c r="G19" s="148"/>
      <c r="H19" s="148"/>
      <c r="I19" s="148"/>
      <c r="J19" s="148"/>
      <c r="K19" s="149"/>
      <c r="L19" s="149"/>
      <c r="M19" s="149">
        <v>90</v>
      </c>
      <c r="N19" s="149"/>
      <c r="O19" s="149">
        <v>6</v>
      </c>
      <c r="P19" s="150"/>
      <c r="Q19" s="150"/>
      <c r="R19" s="150">
        <v>90</v>
      </c>
      <c r="S19" s="150"/>
      <c r="T19" s="150">
        <v>6</v>
      </c>
      <c r="U19" s="151"/>
      <c r="V19" s="151"/>
      <c r="W19" s="151">
        <v>90</v>
      </c>
      <c r="X19" s="151"/>
      <c r="Y19" s="151">
        <v>6</v>
      </c>
      <c r="Z19" s="152"/>
      <c r="AA19" s="152"/>
      <c r="AB19" s="152">
        <v>60</v>
      </c>
      <c r="AC19" s="152"/>
      <c r="AD19" s="152">
        <v>4</v>
      </c>
      <c r="AE19" s="153"/>
      <c r="AF19" s="153"/>
      <c r="AG19" s="153">
        <v>60</v>
      </c>
      <c r="AH19" s="153"/>
      <c r="AI19" s="153">
        <v>5</v>
      </c>
      <c r="AJ19" s="126">
        <f>F19+G19+H19+I19+K19+L19+N19+M19+P19+Q19+R19+S19+U19+V19+W19+X19+Z19+AA19+AB19+AC19+AE19+AF19+AG19+AH19</f>
        <v>390</v>
      </c>
      <c r="AK19" s="126">
        <f>J19+O19+T19+Y19+AD19+AI19</f>
        <v>27</v>
      </c>
    </row>
    <row r="20" spans="1:37" ht="41.25" customHeight="1">
      <c r="A20" s="90"/>
      <c r="B20" s="74" t="s">
        <v>88</v>
      </c>
      <c r="C20" s="76"/>
      <c r="D20" s="76"/>
      <c r="E20" s="76"/>
      <c r="F20" s="88"/>
      <c r="G20" s="88"/>
      <c r="H20" s="88"/>
      <c r="I20" s="88"/>
      <c r="J20" s="88"/>
      <c r="K20" s="86"/>
      <c r="L20" s="86"/>
      <c r="M20" s="86"/>
      <c r="N20" s="86"/>
      <c r="O20" s="86"/>
      <c r="P20" s="84"/>
      <c r="Q20" s="84"/>
      <c r="R20" s="84"/>
      <c r="S20" s="84"/>
      <c r="T20" s="84"/>
      <c r="U20" s="80"/>
      <c r="V20" s="80"/>
      <c r="W20" s="80"/>
      <c r="X20" s="80"/>
      <c r="Y20" s="80"/>
      <c r="Z20" s="82"/>
      <c r="AA20" s="82"/>
      <c r="AB20" s="82"/>
      <c r="AC20" s="82"/>
      <c r="AD20" s="82"/>
      <c r="AE20" s="78"/>
      <c r="AF20" s="78"/>
      <c r="AG20" s="78"/>
      <c r="AH20" s="78"/>
      <c r="AI20" s="78"/>
      <c r="AJ20" s="76"/>
      <c r="AK20" s="76"/>
    </row>
    <row r="21" spans="1:37" ht="25.5" customHeight="1">
      <c r="A21" s="89" t="s">
        <v>25</v>
      </c>
      <c r="B21" s="64" t="s">
        <v>91</v>
      </c>
      <c r="C21" s="75"/>
      <c r="D21" s="75">
        <v>2</v>
      </c>
      <c r="E21" s="75"/>
      <c r="F21" s="87"/>
      <c r="G21" s="87"/>
      <c r="H21" s="87"/>
      <c r="I21" s="87"/>
      <c r="J21" s="87"/>
      <c r="K21" s="85">
        <v>30</v>
      </c>
      <c r="L21" s="85"/>
      <c r="M21" s="85"/>
      <c r="N21" s="85"/>
      <c r="O21" s="85">
        <v>2</v>
      </c>
      <c r="P21" s="83"/>
      <c r="Q21" s="83"/>
      <c r="R21" s="83"/>
      <c r="S21" s="83"/>
      <c r="T21" s="83"/>
      <c r="U21" s="79"/>
      <c r="V21" s="79"/>
      <c r="W21" s="79"/>
      <c r="X21" s="79"/>
      <c r="Y21" s="79"/>
      <c r="Z21" s="81"/>
      <c r="AA21" s="81"/>
      <c r="AB21" s="81"/>
      <c r="AC21" s="81"/>
      <c r="AD21" s="81"/>
      <c r="AE21" s="77"/>
      <c r="AF21" s="77"/>
      <c r="AG21" s="77"/>
      <c r="AH21" s="77"/>
      <c r="AI21" s="77"/>
      <c r="AJ21" s="75">
        <f>F21+G21+H21+I21+K21+L21+N21+M21+P21+Q21+R21+S21+U21+V21+W21+X21+Z21+AA21+AB21+AC21+AE21+AF21+AG21+AH21</f>
        <v>30</v>
      </c>
      <c r="AK21" s="75">
        <f>J21+O21+T21+Y21+AD21+AI21</f>
        <v>2</v>
      </c>
    </row>
    <row r="22" spans="1:37" ht="24.75" customHeight="1">
      <c r="A22" s="90"/>
      <c r="B22" s="64" t="s">
        <v>90</v>
      </c>
      <c r="C22" s="76"/>
      <c r="D22" s="76"/>
      <c r="E22" s="76"/>
      <c r="F22" s="88"/>
      <c r="G22" s="88"/>
      <c r="H22" s="88"/>
      <c r="I22" s="88"/>
      <c r="J22" s="88"/>
      <c r="K22" s="86"/>
      <c r="L22" s="86"/>
      <c r="M22" s="86"/>
      <c r="N22" s="86"/>
      <c r="O22" s="86"/>
      <c r="P22" s="84"/>
      <c r="Q22" s="84"/>
      <c r="R22" s="84"/>
      <c r="S22" s="84"/>
      <c r="T22" s="84"/>
      <c r="U22" s="80"/>
      <c r="V22" s="80"/>
      <c r="W22" s="80"/>
      <c r="X22" s="80"/>
      <c r="Y22" s="80"/>
      <c r="Z22" s="82"/>
      <c r="AA22" s="82"/>
      <c r="AB22" s="82"/>
      <c r="AC22" s="82"/>
      <c r="AD22" s="82"/>
      <c r="AE22" s="78"/>
      <c r="AF22" s="78"/>
      <c r="AG22" s="78"/>
      <c r="AH22" s="78"/>
      <c r="AI22" s="78"/>
      <c r="AJ22" s="76"/>
      <c r="AK22" s="76"/>
    </row>
    <row r="23" spans="1:37" ht="42" customHeight="1">
      <c r="A23" s="89" t="s">
        <v>57</v>
      </c>
      <c r="B23" s="33" t="s">
        <v>92</v>
      </c>
      <c r="C23" s="75"/>
      <c r="D23" s="75">
        <v>2</v>
      </c>
      <c r="E23" s="75"/>
      <c r="F23" s="87"/>
      <c r="G23" s="87"/>
      <c r="H23" s="87"/>
      <c r="I23" s="87"/>
      <c r="J23" s="87"/>
      <c r="K23" s="85">
        <v>15</v>
      </c>
      <c r="L23" s="85"/>
      <c r="M23" s="85"/>
      <c r="N23" s="85"/>
      <c r="O23" s="85">
        <v>1</v>
      </c>
      <c r="P23" s="83"/>
      <c r="Q23" s="83"/>
      <c r="R23" s="83"/>
      <c r="S23" s="83"/>
      <c r="T23" s="83"/>
      <c r="U23" s="79"/>
      <c r="V23" s="79"/>
      <c r="W23" s="79"/>
      <c r="X23" s="79"/>
      <c r="Y23" s="79"/>
      <c r="Z23" s="81"/>
      <c r="AA23" s="81"/>
      <c r="AB23" s="81"/>
      <c r="AC23" s="81"/>
      <c r="AD23" s="81"/>
      <c r="AE23" s="77"/>
      <c r="AF23" s="77"/>
      <c r="AG23" s="77"/>
      <c r="AH23" s="77"/>
      <c r="AI23" s="77"/>
      <c r="AJ23" s="75">
        <f>F23+G23+H23+I23+K23+L23+N23+M23+P23+Q23+R23+S23+U23+V23+W23+X23+Z23+AA23+AB23+AC23+AE23+AF23+AG23+AH23</f>
        <v>15</v>
      </c>
      <c r="AK23" s="75">
        <f>J23+O23+T23+Y23+AD23+AI23</f>
        <v>1</v>
      </c>
    </row>
    <row r="24" spans="1:37" ht="34.5" customHeight="1">
      <c r="A24" s="90"/>
      <c r="B24" s="33" t="s">
        <v>93</v>
      </c>
      <c r="C24" s="76"/>
      <c r="D24" s="76"/>
      <c r="E24" s="76"/>
      <c r="F24" s="88"/>
      <c r="G24" s="88"/>
      <c r="H24" s="88"/>
      <c r="I24" s="88"/>
      <c r="J24" s="88"/>
      <c r="K24" s="86"/>
      <c r="L24" s="86"/>
      <c r="M24" s="86"/>
      <c r="N24" s="86"/>
      <c r="O24" s="86"/>
      <c r="P24" s="84"/>
      <c r="Q24" s="84"/>
      <c r="R24" s="84"/>
      <c r="S24" s="84"/>
      <c r="T24" s="84"/>
      <c r="U24" s="80"/>
      <c r="V24" s="80"/>
      <c r="W24" s="80"/>
      <c r="X24" s="80"/>
      <c r="Y24" s="80"/>
      <c r="Z24" s="82"/>
      <c r="AA24" s="82"/>
      <c r="AB24" s="82"/>
      <c r="AC24" s="82"/>
      <c r="AD24" s="82"/>
      <c r="AE24" s="78"/>
      <c r="AF24" s="78"/>
      <c r="AG24" s="78"/>
      <c r="AH24" s="78"/>
      <c r="AI24" s="78"/>
      <c r="AJ24" s="76"/>
      <c r="AK24" s="76"/>
    </row>
    <row r="25" spans="1:37" ht="43.5" customHeight="1">
      <c r="A25" s="89" t="s">
        <v>96</v>
      </c>
      <c r="B25" s="33" t="s">
        <v>94</v>
      </c>
      <c r="C25" s="75">
        <v>4</v>
      </c>
      <c r="D25" s="75"/>
      <c r="E25" s="75"/>
      <c r="F25" s="87"/>
      <c r="G25" s="87"/>
      <c r="H25" s="87"/>
      <c r="I25" s="87"/>
      <c r="J25" s="87"/>
      <c r="K25" s="85"/>
      <c r="L25" s="85"/>
      <c r="M25" s="85"/>
      <c r="N25" s="85"/>
      <c r="O25" s="85"/>
      <c r="P25" s="83"/>
      <c r="Q25" s="83"/>
      <c r="R25" s="83"/>
      <c r="S25" s="83"/>
      <c r="T25" s="83"/>
      <c r="U25" s="79">
        <v>30</v>
      </c>
      <c r="V25" s="79"/>
      <c r="W25" s="79"/>
      <c r="X25" s="79"/>
      <c r="Y25" s="79">
        <v>3</v>
      </c>
      <c r="Z25" s="81"/>
      <c r="AA25" s="81"/>
      <c r="AB25" s="81"/>
      <c r="AC25" s="81"/>
      <c r="AD25" s="81"/>
      <c r="AE25" s="77"/>
      <c r="AF25" s="77"/>
      <c r="AG25" s="77"/>
      <c r="AH25" s="77"/>
      <c r="AI25" s="77"/>
      <c r="AJ25" s="75">
        <f>F25+G25+H25+I25+K25+L25+N25+M25+P25+Q25+R25+S25+U25+V25+W25+X25+Z25+AA25+AB25+AC25+AE25+AF25+AG25+AH25</f>
        <v>30</v>
      </c>
      <c r="AK25" s="75">
        <f>J25+O25+T25+Y25+AD25+AI25</f>
        <v>3</v>
      </c>
    </row>
    <row r="26" spans="1:37" ht="39" customHeight="1">
      <c r="A26" s="90"/>
      <c r="B26" s="33" t="s">
        <v>95</v>
      </c>
      <c r="C26" s="76"/>
      <c r="D26" s="76"/>
      <c r="E26" s="76"/>
      <c r="F26" s="88"/>
      <c r="G26" s="88"/>
      <c r="H26" s="88"/>
      <c r="I26" s="88"/>
      <c r="J26" s="88"/>
      <c r="K26" s="86"/>
      <c r="L26" s="86"/>
      <c r="M26" s="86"/>
      <c r="N26" s="86"/>
      <c r="O26" s="86"/>
      <c r="P26" s="84"/>
      <c r="Q26" s="84"/>
      <c r="R26" s="84"/>
      <c r="S26" s="84"/>
      <c r="T26" s="84"/>
      <c r="U26" s="80"/>
      <c r="V26" s="80"/>
      <c r="W26" s="80"/>
      <c r="X26" s="80"/>
      <c r="Y26" s="80"/>
      <c r="Z26" s="82"/>
      <c r="AA26" s="82"/>
      <c r="AB26" s="82"/>
      <c r="AC26" s="82"/>
      <c r="AD26" s="82"/>
      <c r="AE26" s="78"/>
      <c r="AF26" s="78"/>
      <c r="AG26" s="78"/>
      <c r="AH26" s="78"/>
      <c r="AI26" s="78"/>
      <c r="AJ26" s="76"/>
      <c r="AK26" s="76"/>
    </row>
    <row r="27" spans="1:37" ht="39" customHeight="1">
      <c r="A27" s="89" t="s">
        <v>97</v>
      </c>
      <c r="B27" s="72" t="s">
        <v>100</v>
      </c>
      <c r="C27" s="91"/>
      <c r="D27" s="75">
        <v>6</v>
      </c>
      <c r="E27" s="75"/>
      <c r="F27" s="87"/>
      <c r="G27" s="87"/>
      <c r="H27" s="87"/>
      <c r="I27" s="87"/>
      <c r="J27" s="87"/>
      <c r="K27" s="85"/>
      <c r="L27" s="85"/>
      <c r="M27" s="85"/>
      <c r="N27" s="85"/>
      <c r="O27" s="85"/>
      <c r="P27" s="83"/>
      <c r="Q27" s="83"/>
      <c r="R27" s="83"/>
      <c r="S27" s="83"/>
      <c r="T27" s="83"/>
      <c r="U27" s="79"/>
      <c r="V27" s="79"/>
      <c r="W27" s="79"/>
      <c r="X27" s="79"/>
      <c r="Y27" s="79"/>
      <c r="Z27" s="81"/>
      <c r="AA27" s="81"/>
      <c r="AB27" s="81"/>
      <c r="AC27" s="81"/>
      <c r="AD27" s="81"/>
      <c r="AE27" s="77">
        <v>30</v>
      </c>
      <c r="AF27" s="77"/>
      <c r="AG27" s="77"/>
      <c r="AH27" s="77"/>
      <c r="AI27" s="77">
        <v>2</v>
      </c>
      <c r="AJ27" s="75">
        <f>F27+G27+H27+I27+K27+L27+N27+M27+P27+Q27+R27+S27+U27+V27+W27+X27+Z27+AA27+AB27+AC27+AE27+AF27+AG27+AH27</f>
        <v>30</v>
      </c>
      <c r="AK27" s="75">
        <f>J27+O27+T27+Y27+AD27+AI27</f>
        <v>2</v>
      </c>
    </row>
    <row r="28" spans="1:37" ht="39" customHeight="1">
      <c r="A28" s="90"/>
      <c r="B28" s="72" t="s">
        <v>101</v>
      </c>
      <c r="C28" s="92"/>
      <c r="D28" s="76"/>
      <c r="E28" s="76"/>
      <c r="F28" s="88"/>
      <c r="G28" s="88"/>
      <c r="H28" s="88"/>
      <c r="I28" s="88"/>
      <c r="J28" s="88"/>
      <c r="K28" s="86"/>
      <c r="L28" s="86"/>
      <c r="M28" s="86"/>
      <c r="N28" s="86"/>
      <c r="O28" s="86"/>
      <c r="P28" s="84"/>
      <c r="Q28" s="84"/>
      <c r="R28" s="84"/>
      <c r="S28" s="84"/>
      <c r="T28" s="84"/>
      <c r="U28" s="80"/>
      <c r="V28" s="80"/>
      <c r="W28" s="80"/>
      <c r="X28" s="80"/>
      <c r="Y28" s="80"/>
      <c r="Z28" s="82"/>
      <c r="AA28" s="82"/>
      <c r="AB28" s="82"/>
      <c r="AC28" s="82"/>
      <c r="AD28" s="82"/>
      <c r="AE28" s="78"/>
      <c r="AF28" s="78"/>
      <c r="AG28" s="78"/>
      <c r="AH28" s="78"/>
      <c r="AI28" s="78"/>
      <c r="AJ28" s="76"/>
      <c r="AK28" s="76"/>
    </row>
    <row r="29" spans="1:37" ht="25.5" customHeight="1" thickBot="1">
      <c r="A29" s="114" t="s">
        <v>67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6"/>
    </row>
    <row r="30" spans="1:37" ht="51.75" customHeight="1">
      <c r="A30" s="62" t="s">
        <v>27</v>
      </c>
      <c r="B30" s="65" t="s">
        <v>52</v>
      </c>
      <c r="C30" s="61">
        <v>1</v>
      </c>
      <c r="D30" s="61"/>
      <c r="E30" s="61"/>
      <c r="F30" s="66">
        <v>30</v>
      </c>
      <c r="G30" s="66"/>
      <c r="H30" s="66"/>
      <c r="I30" s="66"/>
      <c r="J30" s="66">
        <v>3</v>
      </c>
      <c r="K30" s="67"/>
      <c r="L30" s="67"/>
      <c r="M30" s="67"/>
      <c r="N30" s="67"/>
      <c r="O30" s="67"/>
      <c r="P30" s="68"/>
      <c r="Q30" s="68"/>
      <c r="R30" s="68"/>
      <c r="S30" s="68"/>
      <c r="T30" s="68"/>
      <c r="U30" s="69"/>
      <c r="V30" s="69"/>
      <c r="W30" s="69"/>
      <c r="X30" s="69"/>
      <c r="Y30" s="69"/>
      <c r="Z30" s="70"/>
      <c r="AA30" s="70"/>
      <c r="AB30" s="70"/>
      <c r="AC30" s="70"/>
      <c r="AD30" s="70"/>
      <c r="AE30" s="71"/>
      <c r="AF30" s="71"/>
      <c r="AG30" s="71"/>
      <c r="AH30" s="71"/>
      <c r="AI30" s="71"/>
      <c r="AJ30" s="61">
        <f>F30+G30+H30+I30+K30+L30+N30+M30+P30+Q30+R30+S30+U30+V30+W30+X30+Z30+AA30+AB30+AC30+AE30+AF30+AG30+AH30</f>
        <v>30</v>
      </c>
      <c r="AK30" s="61">
        <f>J30+O30+T30+Y30+AD30+AI30</f>
        <v>3</v>
      </c>
    </row>
    <row r="31" spans="1:37" ht="47.25">
      <c r="A31" s="34" t="s">
        <v>28</v>
      </c>
      <c r="B31" s="43" t="s">
        <v>53</v>
      </c>
      <c r="C31" s="11">
        <v>4</v>
      </c>
      <c r="D31" s="11">
        <v>3</v>
      </c>
      <c r="E31" s="11"/>
      <c r="F31" s="23"/>
      <c r="G31" s="23"/>
      <c r="H31" s="23"/>
      <c r="I31" s="23"/>
      <c r="J31" s="23"/>
      <c r="K31" s="27"/>
      <c r="L31" s="27"/>
      <c r="M31" s="27"/>
      <c r="N31" s="27"/>
      <c r="O31" s="27"/>
      <c r="P31" s="12">
        <v>20</v>
      </c>
      <c r="Q31" s="12"/>
      <c r="R31" s="12"/>
      <c r="S31" s="12"/>
      <c r="T31" s="12">
        <v>3</v>
      </c>
      <c r="U31" s="29">
        <v>20</v>
      </c>
      <c r="V31" s="29"/>
      <c r="W31" s="29"/>
      <c r="X31" s="29"/>
      <c r="Y31" s="29">
        <v>3</v>
      </c>
      <c r="Z31" s="31"/>
      <c r="AA31" s="31"/>
      <c r="AB31" s="31"/>
      <c r="AC31" s="31"/>
      <c r="AD31" s="31"/>
      <c r="AE31" s="32"/>
      <c r="AF31" s="32"/>
      <c r="AG31" s="32"/>
      <c r="AH31" s="32"/>
      <c r="AI31" s="32"/>
      <c r="AJ31" s="11">
        <f aca="true" t="shared" si="2" ref="AJ31:AJ37">F31+G31+H31+I31+K31+L31+N31+M31+P31+Q31+R31+S31+U31+V31+W31+X31+Z31+AA31+AB31+AC31+AE31+AF31+AG31+AH31</f>
        <v>40</v>
      </c>
      <c r="AK31" s="11">
        <f aca="true" t="shared" si="3" ref="AK31:AK37">J31+O31+T31+Y31+AD31+AI31</f>
        <v>6</v>
      </c>
    </row>
    <row r="32" spans="1:37" ht="47.25">
      <c r="A32" s="34" t="s">
        <v>29</v>
      </c>
      <c r="B32" s="43" t="s">
        <v>65</v>
      </c>
      <c r="C32" s="11"/>
      <c r="D32" s="11">
        <v>1</v>
      </c>
      <c r="E32" s="11"/>
      <c r="F32" s="23"/>
      <c r="G32" s="23">
        <v>30</v>
      </c>
      <c r="H32" s="23"/>
      <c r="I32" s="23"/>
      <c r="J32" s="23">
        <v>2</v>
      </c>
      <c r="K32" s="27"/>
      <c r="L32" s="27"/>
      <c r="M32" s="27"/>
      <c r="N32" s="27"/>
      <c r="O32" s="27"/>
      <c r="P32" s="12"/>
      <c r="Q32" s="12"/>
      <c r="R32" s="12"/>
      <c r="S32" s="12"/>
      <c r="T32" s="12"/>
      <c r="U32" s="29"/>
      <c r="V32" s="29"/>
      <c r="W32" s="29"/>
      <c r="X32" s="29"/>
      <c r="Y32" s="29"/>
      <c r="Z32" s="31"/>
      <c r="AA32" s="31"/>
      <c r="AB32" s="31"/>
      <c r="AC32" s="31"/>
      <c r="AD32" s="31"/>
      <c r="AE32" s="32"/>
      <c r="AF32" s="32"/>
      <c r="AG32" s="32"/>
      <c r="AH32" s="32"/>
      <c r="AI32" s="32"/>
      <c r="AJ32" s="11">
        <f t="shared" si="2"/>
        <v>30</v>
      </c>
      <c r="AK32" s="11">
        <f t="shared" si="3"/>
        <v>2</v>
      </c>
    </row>
    <row r="33" spans="1:37" ht="47.25">
      <c r="A33" s="34" t="s">
        <v>30</v>
      </c>
      <c r="B33" s="43" t="s">
        <v>49</v>
      </c>
      <c r="C33" s="11"/>
      <c r="D33" s="11">
        <v>1</v>
      </c>
      <c r="E33" s="11"/>
      <c r="F33" s="23">
        <v>30</v>
      </c>
      <c r="G33" s="23"/>
      <c r="H33" s="23"/>
      <c r="I33" s="23"/>
      <c r="J33" s="23">
        <v>2</v>
      </c>
      <c r="K33" s="27"/>
      <c r="L33" s="27"/>
      <c r="M33" s="27"/>
      <c r="N33" s="27"/>
      <c r="O33" s="27"/>
      <c r="P33" s="12"/>
      <c r="Q33" s="12"/>
      <c r="R33" s="12"/>
      <c r="S33" s="12"/>
      <c r="T33" s="12"/>
      <c r="U33" s="29"/>
      <c r="V33" s="29"/>
      <c r="W33" s="29"/>
      <c r="X33" s="29"/>
      <c r="Y33" s="29"/>
      <c r="Z33" s="31"/>
      <c r="AA33" s="31"/>
      <c r="AB33" s="31"/>
      <c r="AC33" s="31"/>
      <c r="AD33" s="31"/>
      <c r="AE33" s="32"/>
      <c r="AF33" s="32"/>
      <c r="AG33" s="32"/>
      <c r="AH33" s="32"/>
      <c r="AI33" s="32"/>
      <c r="AJ33" s="11">
        <f t="shared" si="2"/>
        <v>30</v>
      </c>
      <c r="AK33" s="11">
        <f t="shared" si="3"/>
        <v>2</v>
      </c>
    </row>
    <row r="34" spans="1:37" ht="31.5">
      <c r="A34" s="34" t="s">
        <v>31</v>
      </c>
      <c r="B34" s="43" t="s">
        <v>84</v>
      </c>
      <c r="C34" s="11">
        <v>2</v>
      </c>
      <c r="D34" s="11">
        <v>1</v>
      </c>
      <c r="E34" s="11"/>
      <c r="F34" s="23"/>
      <c r="G34" s="23">
        <v>30</v>
      </c>
      <c r="H34" s="23"/>
      <c r="I34" s="23"/>
      <c r="J34" s="23">
        <v>2</v>
      </c>
      <c r="K34" s="27"/>
      <c r="L34" s="27"/>
      <c r="M34" s="27">
        <v>30</v>
      </c>
      <c r="N34" s="27"/>
      <c r="O34" s="27">
        <v>3</v>
      </c>
      <c r="P34" s="12"/>
      <c r="Q34" s="12"/>
      <c r="R34" s="12"/>
      <c r="S34" s="12"/>
      <c r="T34" s="12"/>
      <c r="U34" s="29"/>
      <c r="V34" s="29"/>
      <c r="W34" s="29"/>
      <c r="X34" s="29"/>
      <c r="Y34" s="29"/>
      <c r="Z34" s="31"/>
      <c r="AA34" s="31"/>
      <c r="AB34" s="31"/>
      <c r="AC34" s="31"/>
      <c r="AD34" s="31"/>
      <c r="AE34" s="32"/>
      <c r="AF34" s="32"/>
      <c r="AG34" s="32"/>
      <c r="AH34" s="32"/>
      <c r="AI34" s="32"/>
      <c r="AJ34" s="11">
        <f t="shared" si="2"/>
        <v>60</v>
      </c>
      <c r="AK34" s="11">
        <f t="shared" si="3"/>
        <v>5</v>
      </c>
    </row>
    <row r="35" spans="1:37" ht="39" customHeight="1">
      <c r="A35" s="34" t="s">
        <v>98</v>
      </c>
      <c r="B35" s="43" t="s">
        <v>55</v>
      </c>
      <c r="C35" s="11">
        <v>3</v>
      </c>
      <c r="D35" s="11"/>
      <c r="E35" s="11"/>
      <c r="F35" s="23"/>
      <c r="G35" s="23"/>
      <c r="H35" s="23"/>
      <c r="I35" s="23"/>
      <c r="J35" s="23"/>
      <c r="K35" s="27"/>
      <c r="L35" s="27"/>
      <c r="M35" s="27"/>
      <c r="N35" s="27"/>
      <c r="O35" s="27"/>
      <c r="P35" s="12"/>
      <c r="Q35" s="12">
        <v>30</v>
      </c>
      <c r="R35" s="12"/>
      <c r="S35" s="12"/>
      <c r="T35" s="12">
        <v>3</v>
      </c>
      <c r="U35" s="29"/>
      <c r="V35" s="29"/>
      <c r="W35" s="29"/>
      <c r="X35" s="29"/>
      <c r="Y35" s="29"/>
      <c r="Z35" s="31"/>
      <c r="AA35" s="31"/>
      <c r="AB35" s="31"/>
      <c r="AC35" s="31"/>
      <c r="AD35" s="31"/>
      <c r="AE35" s="32"/>
      <c r="AF35" s="32"/>
      <c r="AG35" s="32"/>
      <c r="AH35" s="32"/>
      <c r="AI35" s="32"/>
      <c r="AJ35" s="11">
        <f t="shared" si="2"/>
        <v>30</v>
      </c>
      <c r="AK35" s="11">
        <f t="shared" si="3"/>
        <v>3</v>
      </c>
    </row>
    <row r="36" spans="1:37" ht="47.25">
      <c r="A36" s="34" t="s">
        <v>58</v>
      </c>
      <c r="B36" s="43" t="s">
        <v>83</v>
      </c>
      <c r="C36" s="11">
        <v>1</v>
      </c>
      <c r="D36" s="11"/>
      <c r="E36" s="11"/>
      <c r="F36" s="23">
        <v>30</v>
      </c>
      <c r="G36" s="23"/>
      <c r="H36" s="23"/>
      <c r="I36" s="23"/>
      <c r="J36" s="23">
        <v>3</v>
      </c>
      <c r="K36" s="27"/>
      <c r="L36" s="27"/>
      <c r="M36" s="27"/>
      <c r="N36" s="27"/>
      <c r="O36" s="27"/>
      <c r="P36" s="12"/>
      <c r="Q36" s="12"/>
      <c r="R36" s="12"/>
      <c r="S36" s="12"/>
      <c r="T36" s="12"/>
      <c r="U36" s="29"/>
      <c r="V36" s="29"/>
      <c r="W36" s="29"/>
      <c r="X36" s="29"/>
      <c r="Y36" s="29"/>
      <c r="Z36" s="31"/>
      <c r="AA36" s="31"/>
      <c r="AB36" s="31"/>
      <c r="AC36" s="31"/>
      <c r="AD36" s="31"/>
      <c r="AE36" s="32"/>
      <c r="AF36" s="32"/>
      <c r="AG36" s="32"/>
      <c r="AH36" s="32"/>
      <c r="AI36" s="32"/>
      <c r="AJ36" s="11">
        <f t="shared" si="2"/>
        <v>30</v>
      </c>
      <c r="AK36" s="11">
        <f t="shared" si="3"/>
        <v>3</v>
      </c>
    </row>
    <row r="37" spans="1:37" ht="31.5">
      <c r="A37" s="34" t="s">
        <v>59</v>
      </c>
      <c r="B37" s="43" t="s">
        <v>99</v>
      </c>
      <c r="C37" s="10"/>
      <c r="D37" s="11">
        <v>4</v>
      </c>
      <c r="E37" s="11"/>
      <c r="F37" s="23"/>
      <c r="G37" s="23"/>
      <c r="H37" s="23"/>
      <c r="I37" s="23"/>
      <c r="J37" s="23"/>
      <c r="K37" s="27"/>
      <c r="L37" s="27"/>
      <c r="M37" s="27"/>
      <c r="N37" s="27"/>
      <c r="O37" s="27"/>
      <c r="P37" s="12"/>
      <c r="Q37" s="12"/>
      <c r="R37" s="12"/>
      <c r="S37" s="12"/>
      <c r="T37" s="12"/>
      <c r="U37" s="29"/>
      <c r="V37" s="29"/>
      <c r="W37" s="29">
        <v>15</v>
      </c>
      <c r="X37" s="29"/>
      <c r="Y37" s="29">
        <v>1</v>
      </c>
      <c r="Z37" s="31"/>
      <c r="AA37" s="31"/>
      <c r="AB37" s="31"/>
      <c r="AC37" s="31"/>
      <c r="AD37" s="31"/>
      <c r="AE37" s="32"/>
      <c r="AF37" s="32"/>
      <c r="AG37" s="32"/>
      <c r="AH37" s="32"/>
      <c r="AI37" s="32"/>
      <c r="AJ37" s="11">
        <f t="shared" si="2"/>
        <v>15</v>
      </c>
      <c r="AK37" s="11">
        <f t="shared" si="3"/>
        <v>1</v>
      </c>
    </row>
    <row r="38" spans="1:37" ht="47.25" customHeight="1">
      <c r="A38" s="34" t="s">
        <v>33</v>
      </c>
      <c r="B38" s="43" t="s">
        <v>50</v>
      </c>
      <c r="C38" s="10"/>
      <c r="D38" s="11">
        <v>3</v>
      </c>
      <c r="E38" s="11"/>
      <c r="F38" s="23"/>
      <c r="G38" s="23"/>
      <c r="H38" s="23"/>
      <c r="I38" s="23"/>
      <c r="J38" s="23"/>
      <c r="K38" s="27"/>
      <c r="L38" s="27"/>
      <c r="M38" s="27"/>
      <c r="N38" s="27"/>
      <c r="O38" s="27"/>
      <c r="P38" s="12"/>
      <c r="Q38" s="12"/>
      <c r="R38" s="12">
        <v>30</v>
      </c>
      <c r="S38" s="12"/>
      <c r="T38" s="12">
        <v>2</v>
      </c>
      <c r="U38" s="29"/>
      <c r="V38" s="29"/>
      <c r="W38" s="29"/>
      <c r="X38" s="29"/>
      <c r="Y38" s="29"/>
      <c r="Z38" s="31"/>
      <c r="AA38" s="31"/>
      <c r="AB38" s="31"/>
      <c r="AC38" s="31"/>
      <c r="AD38" s="31"/>
      <c r="AE38" s="32"/>
      <c r="AF38" s="32"/>
      <c r="AG38" s="32"/>
      <c r="AH38" s="32"/>
      <c r="AI38" s="32"/>
      <c r="AJ38" s="11">
        <f aca="true" t="shared" si="4" ref="AJ38:AJ46">F38+G38+H38+I38+K38+L38+N38+M38+P38+Q38+R38+S38+U38+V38+W38+X38+Z38+AA38+AB38+AC38+AE38+AF38+AG38+AH38</f>
        <v>30</v>
      </c>
      <c r="AK38" s="11">
        <f aca="true" t="shared" si="5" ref="AK38:AK45">J38+O38+T38+Y38+AD38+AI38</f>
        <v>2</v>
      </c>
    </row>
    <row r="39" spans="1:37" ht="52.5" customHeight="1">
      <c r="A39" s="34" t="s">
        <v>102</v>
      </c>
      <c r="B39" s="43" t="s">
        <v>51</v>
      </c>
      <c r="C39" s="10"/>
      <c r="D39" s="11">
        <v>4</v>
      </c>
      <c r="E39" s="11"/>
      <c r="F39" s="23"/>
      <c r="G39" s="23"/>
      <c r="H39" s="23"/>
      <c r="I39" s="23"/>
      <c r="J39" s="23"/>
      <c r="K39" s="27"/>
      <c r="L39" s="27"/>
      <c r="M39" s="27"/>
      <c r="N39" s="27"/>
      <c r="O39" s="27"/>
      <c r="P39" s="12"/>
      <c r="Q39" s="12"/>
      <c r="R39" s="12"/>
      <c r="S39" s="12"/>
      <c r="T39" s="12"/>
      <c r="U39" s="29"/>
      <c r="V39" s="29"/>
      <c r="W39" s="29">
        <v>30</v>
      </c>
      <c r="X39" s="29"/>
      <c r="Y39" s="29">
        <v>2</v>
      </c>
      <c r="Z39" s="31"/>
      <c r="AA39" s="31"/>
      <c r="AB39" s="31"/>
      <c r="AC39" s="31"/>
      <c r="AD39" s="31"/>
      <c r="AE39" s="32"/>
      <c r="AF39" s="32"/>
      <c r="AG39" s="32"/>
      <c r="AH39" s="32"/>
      <c r="AI39" s="32"/>
      <c r="AJ39" s="11">
        <f t="shared" si="4"/>
        <v>30</v>
      </c>
      <c r="AK39" s="11">
        <f t="shared" si="5"/>
        <v>2</v>
      </c>
    </row>
    <row r="40" spans="1:39" ht="32.25" thickBot="1">
      <c r="A40" s="41" t="s">
        <v>103</v>
      </c>
      <c r="B40" s="44" t="s">
        <v>48</v>
      </c>
      <c r="C40" s="42"/>
      <c r="D40" s="40">
        <v>5</v>
      </c>
      <c r="E40" s="40"/>
      <c r="F40" s="45"/>
      <c r="G40" s="45"/>
      <c r="H40" s="45"/>
      <c r="I40" s="45"/>
      <c r="J40" s="45"/>
      <c r="K40" s="46"/>
      <c r="L40" s="46"/>
      <c r="M40" s="46"/>
      <c r="N40" s="46"/>
      <c r="O40" s="46"/>
      <c r="P40" s="47"/>
      <c r="Q40" s="47"/>
      <c r="R40" s="47"/>
      <c r="S40" s="47"/>
      <c r="T40" s="47"/>
      <c r="U40" s="48"/>
      <c r="V40" s="48"/>
      <c r="W40" s="48"/>
      <c r="X40" s="48"/>
      <c r="Y40" s="48"/>
      <c r="Z40" s="49">
        <v>30</v>
      </c>
      <c r="AA40" s="49"/>
      <c r="AB40" s="49"/>
      <c r="AC40" s="49"/>
      <c r="AD40" s="49">
        <v>2</v>
      </c>
      <c r="AE40" s="50"/>
      <c r="AF40" s="50"/>
      <c r="AG40" s="50"/>
      <c r="AH40" s="50"/>
      <c r="AI40" s="50"/>
      <c r="AJ40" s="40">
        <f t="shared" si="4"/>
        <v>30</v>
      </c>
      <c r="AK40" s="40">
        <f t="shared" si="5"/>
        <v>2</v>
      </c>
      <c r="AL40" s="5"/>
      <c r="AM40" s="5"/>
    </row>
    <row r="41" spans="1:39" ht="22.5" customHeight="1" thickBot="1">
      <c r="A41" s="108" t="s">
        <v>66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10"/>
      <c r="AL41" s="5"/>
      <c r="AM41" s="5"/>
    </row>
    <row r="42" spans="1:39" ht="47.25">
      <c r="A42" s="62" t="s">
        <v>104</v>
      </c>
      <c r="B42" s="72" t="s">
        <v>82</v>
      </c>
      <c r="C42" s="73"/>
      <c r="D42" s="61" t="s">
        <v>106</v>
      </c>
      <c r="E42" s="61"/>
      <c r="F42" s="66"/>
      <c r="G42" s="66"/>
      <c r="H42" s="66"/>
      <c r="I42" s="66"/>
      <c r="J42" s="66"/>
      <c r="K42" s="67"/>
      <c r="L42" s="67">
        <v>30</v>
      </c>
      <c r="M42" s="67"/>
      <c r="N42" s="67"/>
      <c r="O42" s="67">
        <v>2</v>
      </c>
      <c r="P42" s="68"/>
      <c r="Q42" s="68">
        <v>30</v>
      </c>
      <c r="R42" s="68"/>
      <c r="S42" s="68"/>
      <c r="T42" s="68">
        <v>2</v>
      </c>
      <c r="U42" s="69"/>
      <c r="V42" s="69">
        <v>60</v>
      </c>
      <c r="W42" s="69"/>
      <c r="X42" s="69"/>
      <c r="Y42" s="69">
        <v>4</v>
      </c>
      <c r="Z42" s="70"/>
      <c r="AA42" s="70">
        <v>60</v>
      </c>
      <c r="AB42" s="70"/>
      <c r="AC42" s="70"/>
      <c r="AD42" s="70">
        <v>4</v>
      </c>
      <c r="AE42" s="71"/>
      <c r="AF42" s="71">
        <v>30</v>
      </c>
      <c r="AG42" s="71"/>
      <c r="AH42" s="71"/>
      <c r="AI42" s="71">
        <v>2</v>
      </c>
      <c r="AJ42" s="61">
        <f t="shared" si="4"/>
        <v>210</v>
      </c>
      <c r="AK42" s="61">
        <f>J42+O42+T42+Y42+AD42+AI42</f>
        <v>14</v>
      </c>
      <c r="AL42" s="5"/>
      <c r="AM42" s="5"/>
    </row>
    <row r="43" spans="1:39" ht="47.25">
      <c r="A43" s="34" t="s">
        <v>34</v>
      </c>
      <c r="B43" s="33" t="s">
        <v>77</v>
      </c>
      <c r="C43" s="11"/>
      <c r="D43" s="11">
        <v>2</v>
      </c>
      <c r="E43" s="11"/>
      <c r="F43" s="23"/>
      <c r="G43" s="23"/>
      <c r="H43" s="23"/>
      <c r="I43" s="23"/>
      <c r="J43" s="23"/>
      <c r="K43" s="27">
        <v>30</v>
      </c>
      <c r="L43" s="27"/>
      <c r="M43" s="27"/>
      <c r="N43" s="27"/>
      <c r="O43" s="27">
        <v>2</v>
      </c>
      <c r="P43" s="12"/>
      <c r="Q43" s="12"/>
      <c r="R43" s="12"/>
      <c r="S43" s="12"/>
      <c r="T43" s="12"/>
      <c r="U43" s="29"/>
      <c r="V43" s="29"/>
      <c r="W43" s="29"/>
      <c r="X43" s="29"/>
      <c r="Y43" s="29"/>
      <c r="Z43" s="31"/>
      <c r="AA43" s="31"/>
      <c r="AB43" s="31"/>
      <c r="AC43" s="31"/>
      <c r="AD43" s="31"/>
      <c r="AE43" s="32"/>
      <c r="AF43" s="32"/>
      <c r="AG43" s="32"/>
      <c r="AH43" s="32"/>
      <c r="AI43" s="32"/>
      <c r="AJ43" s="11">
        <f t="shared" si="4"/>
        <v>30</v>
      </c>
      <c r="AK43" s="11">
        <f t="shared" si="5"/>
        <v>2</v>
      </c>
      <c r="AL43" s="5"/>
      <c r="AM43" s="5"/>
    </row>
    <row r="44" spans="1:39" ht="31.5">
      <c r="A44" s="34" t="s">
        <v>60</v>
      </c>
      <c r="B44" s="33" t="s">
        <v>68</v>
      </c>
      <c r="C44" s="11"/>
      <c r="D44" s="11"/>
      <c r="E44" s="11" t="s">
        <v>63</v>
      </c>
      <c r="F44" s="23"/>
      <c r="G44" s="23"/>
      <c r="H44" s="23"/>
      <c r="I44" s="23"/>
      <c r="J44" s="23"/>
      <c r="K44" s="27"/>
      <c r="L44" s="27"/>
      <c r="M44" s="27"/>
      <c r="N44" s="27"/>
      <c r="O44" s="27"/>
      <c r="P44" s="12"/>
      <c r="Q44" s="12"/>
      <c r="R44" s="12"/>
      <c r="S44" s="12"/>
      <c r="T44" s="12"/>
      <c r="U44" s="29"/>
      <c r="V44" s="29"/>
      <c r="W44" s="29"/>
      <c r="X44" s="29"/>
      <c r="Y44" s="29"/>
      <c r="Z44" s="31"/>
      <c r="AA44" s="31"/>
      <c r="AB44" s="31"/>
      <c r="AC44" s="31">
        <v>30</v>
      </c>
      <c r="AD44" s="31">
        <v>9</v>
      </c>
      <c r="AE44" s="32"/>
      <c r="AF44" s="32"/>
      <c r="AG44" s="32"/>
      <c r="AH44" s="32">
        <v>30</v>
      </c>
      <c r="AI44" s="32">
        <v>16</v>
      </c>
      <c r="AJ44" s="11">
        <f t="shared" si="4"/>
        <v>60</v>
      </c>
      <c r="AK44" s="11">
        <f t="shared" si="5"/>
        <v>25</v>
      </c>
      <c r="AL44" s="5"/>
      <c r="AM44" s="5"/>
    </row>
    <row r="45" spans="1:39" ht="32.25" customHeight="1">
      <c r="A45" s="34" t="s">
        <v>35</v>
      </c>
      <c r="B45" s="33" t="s">
        <v>16</v>
      </c>
      <c r="C45" s="11"/>
      <c r="D45" s="11"/>
      <c r="E45" s="11" t="s">
        <v>105</v>
      </c>
      <c r="F45" s="23"/>
      <c r="G45" s="23"/>
      <c r="H45" s="23"/>
      <c r="I45" s="23"/>
      <c r="J45" s="23"/>
      <c r="K45" s="27"/>
      <c r="L45" s="27"/>
      <c r="M45" s="27">
        <v>30</v>
      </c>
      <c r="N45" s="27"/>
      <c r="O45" s="27"/>
      <c r="P45" s="12"/>
      <c r="Q45" s="12"/>
      <c r="R45" s="12">
        <v>30</v>
      </c>
      <c r="S45" s="12"/>
      <c r="T45" s="12"/>
      <c r="U45" s="29"/>
      <c r="V45" s="29"/>
      <c r="W45" s="29"/>
      <c r="X45" s="29"/>
      <c r="Y45" s="29"/>
      <c r="Z45" s="31"/>
      <c r="AA45" s="31"/>
      <c r="AB45" s="31"/>
      <c r="AC45" s="31"/>
      <c r="AD45" s="31"/>
      <c r="AE45" s="32"/>
      <c r="AF45" s="32"/>
      <c r="AG45" s="32"/>
      <c r="AH45" s="32"/>
      <c r="AI45" s="32"/>
      <c r="AJ45" s="11">
        <f t="shared" si="4"/>
        <v>60</v>
      </c>
      <c r="AK45" s="11">
        <f t="shared" si="5"/>
        <v>0</v>
      </c>
      <c r="AL45" s="5"/>
      <c r="AM45" s="5"/>
    </row>
    <row r="46" spans="1:39" ht="51.75" customHeight="1" thickBot="1">
      <c r="A46" s="41" t="s">
        <v>61</v>
      </c>
      <c r="B46" s="64" t="s">
        <v>46</v>
      </c>
      <c r="C46" s="42"/>
      <c r="D46" s="40"/>
      <c r="E46" s="40">
        <v>5</v>
      </c>
      <c r="F46" s="45"/>
      <c r="G46" s="45"/>
      <c r="H46" s="45"/>
      <c r="I46" s="45"/>
      <c r="J46" s="45"/>
      <c r="K46" s="46"/>
      <c r="L46" s="46"/>
      <c r="M46" s="46"/>
      <c r="N46" s="46"/>
      <c r="O46" s="46"/>
      <c r="P46" s="47"/>
      <c r="Q46" s="47"/>
      <c r="R46" s="47"/>
      <c r="S46" s="47"/>
      <c r="T46" s="47"/>
      <c r="U46" s="48"/>
      <c r="V46" s="48"/>
      <c r="W46" s="48"/>
      <c r="X46" s="48"/>
      <c r="Y46" s="48"/>
      <c r="Z46" s="49"/>
      <c r="AA46" s="49"/>
      <c r="AB46" s="49"/>
      <c r="AC46" s="49"/>
      <c r="AD46" s="49">
        <v>5</v>
      </c>
      <c r="AE46" s="50"/>
      <c r="AF46" s="50"/>
      <c r="AG46" s="50"/>
      <c r="AH46" s="50"/>
      <c r="AI46" s="50"/>
      <c r="AJ46" s="40">
        <f t="shared" si="4"/>
        <v>0</v>
      </c>
      <c r="AK46" s="40">
        <f>J46+O46+T46+Y46+AD46+AI46</f>
        <v>5</v>
      </c>
      <c r="AL46" s="5"/>
      <c r="AM46" s="5"/>
    </row>
    <row r="47" spans="1:39" ht="51.75" customHeight="1" thickBot="1">
      <c r="A47" s="111" t="s">
        <v>70</v>
      </c>
      <c r="B47" s="112"/>
      <c r="C47" s="51"/>
      <c r="D47" s="52"/>
      <c r="E47" s="52"/>
      <c r="F47" s="53">
        <f aca="true" t="shared" si="6" ref="F47:AK47">F12+F14+F15+F16+F17+F19+F20+F21+F22+F23+F24+F25+F26+F27+F28+F30+F31+F32+F33+F34+F35+F36+F37+F38+F39+F40+F42+F43+F44+F45+F46</f>
        <v>135</v>
      </c>
      <c r="G47" s="53">
        <f t="shared" si="6"/>
        <v>60</v>
      </c>
      <c r="H47" s="53">
        <f t="shared" si="6"/>
        <v>150</v>
      </c>
      <c r="I47" s="53">
        <f t="shared" si="6"/>
        <v>0</v>
      </c>
      <c r="J47" s="53">
        <f t="shared" si="6"/>
        <v>30</v>
      </c>
      <c r="K47" s="54">
        <f t="shared" si="6"/>
        <v>105</v>
      </c>
      <c r="L47" s="54">
        <f t="shared" si="6"/>
        <v>30</v>
      </c>
      <c r="M47" s="54">
        <f t="shared" si="6"/>
        <v>270</v>
      </c>
      <c r="N47" s="54">
        <f t="shared" si="6"/>
        <v>0</v>
      </c>
      <c r="O47" s="54">
        <f t="shared" si="6"/>
        <v>30</v>
      </c>
      <c r="P47" s="55">
        <f t="shared" si="6"/>
        <v>20</v>
      </c>
      <c r="Q47" s="55">
        <f t="shared" si="6"/>
        <v>90</v>
      </c>
      <c r="R47" s="55">
        <f t="shared" si="6"/>
        <v>300</v>
      </c>
      <c r="S47" s="55">
        <f t="shared" si="6"/>
        <v>0</v>
      </c>
      <c r="T47" s="55">
        <f t="shared" si="6"/>
        <v>30</v>
      </c>
      <c r="U47" s="56">
        <f t="shared" si="6"/>
        <v>80</v>
      </c>
      <c r="V47" s="56">
        <f t="shared" si="6"/>
        <v>60</v>
      </c>
      <c r="W47" s="56">
        <f t="shared" si="6"/>
        <v>255</v>
      </c>
      <c r="X47" s="56">
        <f t="shared" si="6"/>
        <v>0</v>
      </c>
      <c r="Y47" s="56">
        <f t="shared" si="6"/>
        <v>30</v>
      </c>
      <c r="Z47" s="57">
        <f t="shared" si="6"/>
        <v>30</v>
      </c>
      <c r="AA47" s="57">
        <f t="shared" si="6"/>
        <v>60</v>
      </c>
      <c r="AB47" s="57">
        <f t="shared" si="6"/>
        <v>150</v>
      </c>
      <c r="AC47" s="57">
        <f t="shared" si="6"/>
        <v>30</v>
      </c>
      <c r="AD47" s="57">
        <f t="shared" si="6"/>
        <v>30</v>
      </c>
      <c r="AE47" s="58">
        <f t="shared" si="6"/>
        <v>30</v>
      </c>
      <c r="AF47" s="58">
        <f t="shared" si="6"/>
        <v>30</v>
      </c>
      <c r="AG47" s="58">
        <f t="shared" si="6"/>
        <v>120</v>
      </c>
      <c r="AH47" s="58">
        <f t="shared" si="6"/>
        <v>30</v>
      </c>
      <c r="AI47" s="58">
        <f t="shared" si="6"/>
        <v>30</v>
      </c>
      <c r="AJ47" s="51">
        <f t="shared" si="6"/>
        <v>2035</v>
      </c>
      <c r="AK47" s="59">
        <f t="shared" si="6"/>
        <v>180</v>
      </c>
      <c r="AL47" s="5"/>
      <c r="AM47" s="5"/>
    </row>
    <row r="48" spans="1:37" ht="51.75" customHeight="1" thickBot="1">
      <c r="A48" s="141" t="s">
        <v>69</v>
      </c>
      <c r="B48" s="142"/>
      <c r="C48" s="52"/>
      <c r="D48" s="52"/>
      <c r="E48" s="52"/>
      <c r="F48" s="53">
        <f aca="true" t="shared" si="7" ref="F48:AK48">F13+F14+F15+F16+F17+F19+F20+F21+F22+F23+F24+F25+F26+F27+F28+F30+F31+F32+F33+F34+F35+F36+F37+F38+F39+F40+F42+F43+F44+F45+F46</f>
        <v>135</v>
      </c>
      <c r="G48" s="53">
        <f t="shared" si="7"/>
        <v>60</v>
      </c>
      <c r="H48" s="53">
        <f t="shared" si="7"/>
        <v>210</v>
      </c>
      <c r="I48" s="53">
        <f t="shared" si="7"/>
        <v>0</v>
      </c>
      <c r="J48" s="53">
        <f t="shared" si="7"/>
        <v>30</v>
      </c>
      <c r="K48" s="54">
        <f t="shared" si="7"/>
        <v>105</v>
      </c>
      <c r="L48" s="54">
        <f t="shared" si="7"/>
        <v>30</v>
      </c>
      <c r="M48" s="54">
        <f t="shared" si="7"/>
        <v>300</v>
      </c>
      <c r="N48" s="54">
        <f t="shared" si="7"/>
        <v>0</v>
      </c>
      <c r="O48" s="54">
        <f t="shared" si="7"/>
        <v>30</v>
      </c>
      <c r="P48" s="55">
        <f t="shared" si="7"/>
        <v>20</v>
      </c>
      <c r="Q48" s="55">
        <f t="shared" si="7"/>
        <v>90</v>
      </c>
      <c r="R48" s="55">
        <f t="shared" si="7"/>
        <v>300</v>
      </c>
      <c r="S48" s="55">
        <f t="shared" si="7"/>
        <v>0</v>
      </c>
      <c r="T48" s="55">
        <f t="shared" si="7"/>
        <v>30</v>
      </c>
      <c r="U48" s="56">
        <f t="shared" si="7"/>
        <v>80</v>
      </c>
      <c r="V48" s="56">
        <f t="shared" si="7"/>
        <v>60</v>
      </c>
      <c r="W48" s="56">
        <f t="shared" si="7"/>
        <v>255</v>
      </c>
      <c r="X48" s="56">
        <f t="shared" si="7"/>
        <v>0</v>
      </c>
      <c r="Y48" s="56">
        <f t="shared" si="7"/>
        <v>30</v>
      </c>
      <c r="Z48" s="57">
        <f t="shared" si="7"/>
        <v>30</v>
      </c>
      <c r="AA48" s="57">
        <f t="shared" si="7"/>
        <v>60</v>
      </c>
      <c r="AB48" s="57">
        <f t="shared" si="7"/>
        <v>150</v>
      </c>
      <c r="AC48" s="57">
        <f t="shared" si="7"/>
        <v>30</v>
      </c>
      <c r="AD48" s="57">
        <f t="shared" si="7"/>
        <v>30</v>
      </c>
      <c r="AE48" s="58">
        <f t="shared" si="7"/>
        <v>30</v>
      </c>
      <c r="AF48" s="58">
        <f t="shared" si="7"/>
        <v>30</v>
      </c>
      <c r="AG48" s="58">
        <f t="shared" si="7"/>
        <v>120</v>
      </c>
      <c r="AH48" s="58">
        <f t="shared" si="7"/>
        <v>30</v>
      </c>
      <c r="AI48" s="58">
        <f t="shared" si="7"/>
        <v>30</v>
      </c>
      <c r="AJ48" s="51">
        <f t="shared" si="7"/>
        <v>2125</v>
      </c>
      <c r="AK48" s="59">
        <f t="shared" si="7"/>
        <v>180</v>
      </c>
    </row>
    <row r="49" spans="1:37" ht="15">
      <c r="A49" s="13"/>
      <c r="B49" s="15"/>
      <c r="C49" s="1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15">
      <c r="A50" s="13"/>
      <c r="B50" s="19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5">
      <c r="A51" s="13"/>
      <c r="B51" s="107" t="s">
        <v>43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</row>
    <row r="52" spans="1:37" ht="15">
      <c r="A52" s="13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5.75" customHeight="1">
      <c r="A53" s="13"/>
      <c r="B53" s="107" t="s">
        <v>40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</row>
    <row r="54" spans="1:37" ht="16.5" customHeight="1">
      <c r="A54" s="13"/>
      <c r="B54" s="107" t="s">
        <v>41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6.5" customHeight="1">
      <c r="A55" s="13"/>
      <c r="B55" s="107" t="s">
        <v>42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5">
      <c r="A56" s="13"/>
      <c r="B56" s="107" t="s">
        <v>45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ht="15">
      <c r="A57" s="13"/>
      <c r="B57" s="107" t="s">
        <v>47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5.75">
      <c r="A58" s="13"/>
      <c r="B58" s="35"/>
      <c r="C58" s="37"/>
      <c r="D58" s="36"/>
      <c r="E58" s="38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15.75">
      <c r="A59" s="13"/>
      <c r="B59" s="35"/>
      <c r="C59" s="3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ht="15.75">
      <c r="A60" s="13"/>
      <c r="B60" s="35"/>
      <c r="C60" s="3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2:37" ht="15.75">
      <c r="B61" s="60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2:37" ht="15.75">
      <c r="B62" s="60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2:24" ht="15">
      <c r="B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2:24" ht="15">
      <c r="B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 ht="15">
      <c r="B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24" ht="15">
      <c r="B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2:24" ht="15">
      <c r="B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2:24" ht="15">
      <c r="B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2:24" ht="15">
      <c r="B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</sheetData>
  <sheetProtection/>
  <mergeCells count="221">
    <mergeCell ref="AG25:AG26"/>
    <mergeCell ref="AH25:AH26"/>
    <mergeCell ref="AI25:AI26"/>
    <mergeCell ref="AJ25:AJ26"/>
    <mergeCell ref="AK25:AK26"/>
    <mergeCell ref="AA25:AA26"/>
    <mergeCell ref="AB25:AB26"/>
    <mergeCell ref="AC25:AC26"/>
    <mergeCell ref="AD25:AD26"/>
    <mergeCell ref="AE25:AE26"/>
    <mergeCell ref="T25:T26"/>
    <mergeCell ref="AF25:AF26"/>
    <mergeCell ref="U25:U26"/>
    <mergeCell ref="V25:V26"/>
    <mergeCell ref="W25:W26"/>
    <mergeCell ref="X25:X26"/>
    <mergeCell ref="Y25:Y26"/>
    <mergeCell ref="Z25:Z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AH21:AH22"/>
    <mergeCell ref="AI21:AI22"/>
    <mergeCell ref="AJ21:AJ22"/>
    <mergeCell ref="AK21:AK22"/>
    <mergeCell ref="A23:A24"/>
    <mergeCell ref="C23:C24"/>
    <mergeCell ref="D23:D24"/>
    <mergeCell ref="E23:E24"/>
    <mergeCell ref="F23:F24"/>
    <mergeCell ref="G23:G24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AJ19:AJ20"/>
    <mergeCell ref="AK19:AK20"/>
    <mergeCell ref="A21:A22"/>
    <mergeCell ref="C21:C22"/>
    <mergeCell ref="D21:D22"/>
    <mergeCell ref="E21:E22"/>
    <mergeCell ref="F21:F22"/>
    <mergeCell ref="G21:G22"/>
    <mergeCell ref="H21:H22"/>
    <mergeCell ref="I21:I22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B56:T56"/>
    <mergeCell ref="F8:O8"/>
    <mergeCell ref="A48:B48"/>
    <mergeCell ref="AK8:AK10"/>
    <mergeCell ref="U9:Y9"/>
    <mergeCell ref="O3:AK3"/>
    <mergeCell ref="O4:AK4"/>
    <mergeCell ref="B5:T5"/>
    <mergeCell ref="A19:A20"/>
    <mergeCell ref="C19:C20"/>
    <mergeCell ref="O6:AK6"/>
    <mergeCell ref="A11:AK11"/>
    <mergeCell ref="P8:Y8"/>
    <mergeCell ref="A7:E7"/>
    <mergeCell ref="D12:D13"/>
    <mergeCell ref="B52:K52"/>
    <mergeCell ref="B51:AK51"/>
    <mergeCell ref="F7:AK7"/>
    <mergeCell ref="AE9:AI9"/>
    <mergeCell ref="A29:AK29"/>
    <mergeCell ref="A18:AK18"/>
    <mergeCell ref="B55:T55"/>
    <mergeCell ref="B54:T54"/>
    <mergeCell ref="A12:A13"/>
    <mergeCell ref="AJ8:AJ10"/>
    <mergeCell ref="Z9:AD9"/>
    <mergeCell ref="C12:C13"/>
    <mergeCell ref="F9:J9"/>
    <mergeCell ref="D19:D20"/>
    <mergeCell ref="E19:E20"/>
    <mergeCell ref="B3:J3"/>
    <mergeCell ref="A2:AK2"/>
    <mergeCell ref="B4:J4"/>
    <mergeCell ref="P9:T9"/>
    <mergeCell ref="B8:B10"/>
    <mergeCell ref="B57:T57"/>
    <mergeCell ref="B53:AK53"/>
    <mergeCell ref="A41:AK41"/>
    <mergeCell ref="A47:B47"/>
    <mergeCell ref="E12:E13"/>
    <mergeCell ref="A27:A28"/>
    <mergeCell ref="C27:C28"/>
    <mergeCell ref="D27:D28"/>
    <mergeCell ref="E27:E28"/>
    <mergeCell ref="F27:F28"/>
    <mergeCell ref="A1:AK1"/>
    <mergeCell ref="K9:O9"/>
    <mergeCell ref="Z8:AI8"/>
    <mergeCell ref="C8:E9"/>
    <mergeCell ref="A8:A10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K27:AK28"/>
    <mergeCell ref="AE27:AE28"/>
    <mergeCell ref="AF27:AF28"/>
    <mergeCell ref="AG27:AG28"/>
    <mergeCell ref="AH27:AH28"/>
    <mergeCell ref="AI27:AI28"/>
    <mergeCell ref="AJ27:AJ2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headerFooter>
    <oddFooter>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8:G14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8.57421875" style="0" customWidth="1"/>
  </cols>
  <sheetData>
    <row r="8" spans="2:7" ht="15">
      <c r="B8" t="s">
        <v>72</v>
      </c>
      <c r="C8">
        <v>835</v>
      </c>
      <c r="F8" s="154" t="s">
        <v>76</v>
      </c>
      <c r="G8" s="154"/>
    </row>
    <row r="9" spans="2:7" ht="15">
      <c r="B9" t="s">
        <v>73</v>
      </c>
      <c r="C9">
        <v>630</v>
      </c>
      <c r="F9" s="154"/>
      <c r="G9" s="154"/>
    </row>
    <row r="10" spans="6:7" ht="15">
      <c r="F10" s="154"/>
      <c r="G10" s="154"/>
    </row>
    <row r="11" spans="2:7" ht="15">
      <c r="B11" t="s">
        <v>74</v>
      </c>
      <c r="C11">
        <v>2035</v>
      </c>
      <c r="F11" s="154"/>
      <c r="G11" s="154"/>
    </row>
    <row r="12" spans="6:7" ht="15">
      <c r="F12" s="154"/>
      <c r="G12" s="154"/>
    </row>
    <row r="13" spans="6:7" ht="15">
      <c r="F13" s="154"/>
      <c r="G13" s="154"/>
    </row>
    <row r="14" spans="2:7" ht="15">
      <c r="B14" t="s">
        <v>75</v>
      </c>
      <c r="F14" s="154"/>
      <c r="G14" s="154"/>
    </row>
  </sheetData>
  <sheetProtection/>
  <mergeCells count="1">
    <mergeCell ref="F8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2019-01-30T09:35:33Z</cp:lastPrinted>
  <dcterms:created xsi:type="dcterms:W3CDTF">2010-12-06T08:38:47Z</dcterms:created>
  <dcterms:modified xsi:type="dcterms:W3CDTF">2019-09-29T21:54:32Z</dcterms:modified>
  <cp:category/>
  <cp:version/>
  <cp:contentType/>
  <cp:contentStatus/>
</cp:coreProperties>
</file>