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siatki'!$A$1:$AK$53</definedName>
  </definedNames>
  <calcPr fullCalcOnLoad="1"/>
</workbook>
</file>

<file path=xl/sharedStrings.xml><?xml version="1.0" encoding="utf-8"?>
<sst xmlns="http://schemas.openxmlformats.org/spreadsheetml/2006/main" count="131" uniqueCount="105">
  <si>
    <t>Lp.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</si>
  <si>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</si>
  <si>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</si>
  <si>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</si>
  <si>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</si>
  <si>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</si>
  <si>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</si>
  <si>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</si>
  <si>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</si>
  <si>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</si>
  <si>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</si>
  <si>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</si>
  <si>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</si>
  <si>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</si>
  <si>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2.</t>
  </si>
  <si>
    <t>4.</t>
  </si>
  <si>
    <t>Wychowanie fizyczne</t>
  </si>
  <si>
    <t>1 semestr</t>
  </si>
  <si>
    <t>2 semestr</t>
  </si>
  <si>
    <t>3 semestr</t>
  </si>
  <si>
    <t>4 semestr</t>
  </si>
  <si>
    <t>5 semestr</t>
  </si>
  <si>
    <t>6 semestr</t>
  </si>
  <si>
    <t>Z</t>
  </si>
  <si>
    <t>5.</t>
  </si>
  <si>
    <t>6.</t>
  </si>
  <si>
    <t>7.</t>
  </si>
  <si>
    <t>Historia Rosji</t>
  </si>
  <si>
    <t>11.</t>
  </si>
  <si>
    <t>12.</t>
  </si>
  <si>
    <t>13.</t>
  </si>
  <si>
    <t>14.</t>
  </si>
  <si>
    <t>15.</t>
  </si>
  <si>
    <t>Podstawy ekonomii</t>
  </si>
  <si>
    <t>16.</t>
  </si>
  <si>
    <t>ZO</t>
  </si>
  <si>
    <t>19.</t>
  </si>
  <si>
    <t>21.</t>
  </si>
  <si>
    <t>23.</t>
  </si>
  <si>
    <t>25.</t>
  </si>
  <si>
    <t>Praktyczna nauka języka rosyjskiego***</t>
  </si>
  <si>
    <t>forma zaliczenia po semestrze</t>
  </si>
  <si>
    <t>Przedmiot*</t>
  </si>
  <si>
    <t>Praktyczna nauka języka rosyjskiego**</t>
  </si>
  <si>
    <t>* kursywą zaznaczono przedmioty do wyboru</t>
  </si>
  <si>
    <t xml:space="preserve">** zajęcia dla grupy zaawansowanej </t>
  </si>
  <si>
    <t>*** zajęcia dla grupy początkującej</t>
  </si>
  <si>
    <t>W trakcie pierwszego roku studiów studenci zobowiązani są do zaliczenia szkolenia z zakresu BHP i ochrony własności intelektualnej.</t>
  </si>
  <si>
    <t>WYDZIAŁ FILOLOGICZNY</t>
  </si>
  <si>
    <t>**** seminarium licencjackie obejmuje przygotowanie pracy dyplomowej</t>
  </si>
  <si>
    <t>Praktyka zawodowa w wymiarze 80 godzin</t>
  </si>
  <si>
    <t>*****wykład z oferty ogólnouczelnianej</t>
  </si>
  <si>
    <t>Elementy prawa handlowego</t>
  </si>
  <si>
    <t>Wprowadzenie do stosunków międzynarodowych</t>
  </si>
  <si>
    <t>Korespondencja biznesowa w języku angielskim</t>
  </si>
  <si>
    <t>Korespondencja biznesowa w języku rosyjskim</t>
  </si>
  <si>
    <t>Geografia społeczno-gospodarcza</t>
  </si>
  <si>
    <t>Religie i systemy filozoficzne Wschodu</t>
  </si>
  <si>
    <t>Kultura rosyjska: wybrane zagadnienia</t>
  </si>
  <si>
    <t>Otoczenie kulturowe w biznesie</t>
  </si>
  <si>
    <t>Gospodarka rosyjska</t>
  </si>
  <si>
    <t>3.</t>
  </si>
  <si>
    <t>8.</t>
  </si>
  <si>
    <t>9.</t>
  </si>
  <si>
    <t>10.</t>
  </si>
  <si>
    <t>17.</t>
  </si>
  <si>
    <t>18.</t>
  </si>
  <si>
    <t>20.</t>
  </si>
  <si>
    <t>22.</t>
  </si>
  <si>
    <t>24.</t>
  </si>
  <si>
    <t>26.</t>
  </si>
  <si>
    <t>2, 4, 6</t>
  </si>
  <si>
    <t>5, 6</t>
  </si>
  <si>
    <t>3, 4</t>
  </si>
  <si>
    <t>A. PRZEDMIOTY Z ZAKRESU ROSYJSKIEGO OBSZARU JĘZYKOWEGO</t>
  </si>
  <si>
    <t>Podstawy językoznawstwa ogólnego</t>
  </si>
  <si>
    <t>27.</t>
  </si>
  <si>
    <t>D. PRZEDMIOTY DO WYBORU</t>
  </si>
  <si>
    <t>C. PRZEDMIOTY ZWIĄZANE Z KOMUNIKACJĄ I WSPÓŁPRACĄ MIĘDZYNARODOWĄ</t>
  </si>
  <si>
    <t>Seminarium licencjackie****</t>
  </si>
  <si>
    <t>RAZEM***</t>
  </si>
  <si>
    <t>RAZEM**</t>
  </si>
  <si>
    <t>Realia społeczno-polityczne współczesnej Rosji</t>
  </si>
  <si>
    <t xml:space="preserve">Wykłady </t>
  </si>
  <si>
    <t>PNJ</t>
  </si>
  <si>
    <t>ogólnie</t>
  </si>
  <si>
    <t>2035-630=1405</t>
  </si>
  <si>
    <t>musimy mieć minimum 710 wykładów</t>
  </si>
  <si>
    <t>SPECJALNOŚĆ: JĘZYK ROSYJSKI Z JĘZYKIEM CHIŃSKIM</t>
  </si>
  <si>
    <t>B. PRZEDMIOTY Z ZAKRESU CHIŃSKIEGO OBSZARU JĘZYKOWEGO</t>
  </si>
  <si>
    <t>Praktyczna nauka języka chińskiego</t>
  </si>
  <si>
    <t>Historia Chin</t>
  </si>
  <si>
    <t>Realia społeczno-polityczne Chin</t>
  </si>
  <si>
    <t>Gospodarka chińska</t>
  </si>
  <si>
    <t>Wykład ogólnouczelniany*****</t>
  </si>
  <si>
    <t>1, 3, 5</t>
  </si>
  <si>
    <t>2,  4, 6</t>
  </si>
  <si>
    <t>2, 3, 4, 5</t>
  </si>
  <si>
    <t>KIERUNEK: STUDIA WSCHODNIE</t>
  </si>
  <si>
    <t>Podstawy zarządzania</t>
  </si>
  <si>
    <t>Fakultety kierunkowe</t>
  </si>
  <si>
    <t>Wybrane problemy z kultury Chin</t>
  </si>
  <si>
    <t>Techniki negocjacji i komunikacji interpersonalnej</t>
  </si>
  <si>
    <t>PLAN STUDIÓW STACJONARNYCH PIERWSZEGO STOPNIA OD ROKU AKADEMICKIEGO 2017/2018</t>
  </si>
  <si>
    <t>Międzynarodowe stosunki gospodarcze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</si>
</sst>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13" fillId="0" borderId="12" xfId="52" applyFont="1" applyBorder="1" applyAlignment="1">
      <alignment vertical="center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39" borderId="22" xfId="0" applyFont="1" applyFill="1" applyBorder="1" applyAlignment="1">
      <alignment horizontal="center" vertical="center"/>
    </xf>
    <xf numFmtId="0" fontId="8" fillId="39" borderId="23" xfId="0" applyFont="1" applyFill="1" applyBorder="1" applyAlignment="1">
      <alignment horizontal="center" vertical="center"/>
    </xf>
    <xf numFmtId="0" fontId="8" fillId="39" borderId="24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40" borderId="22" xfId="0" applyFont="1" applyFill="1" applyBorder="1" applyAlignment="1">
      <alignment horizontal="center" vertical="center"/>
    </xf>
    <xf numFmtId="0" fontId="8" fillId="40" borderId="23" xfId="0" applyFont="1" applyFill="1" applyBorder="1" applyAlignment="1">
      <alignment horizontal="center" vertical="center"/>
    </xf>
    <xf numFmtId="0" fontId="8" fillId="40" borderId="24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14" fillId="0" borderId="12" xfId="52" applyFont="1" applyBorder="1" applyAlignment="1">
      <alignment horizontal="left" vertical="center" wrapText="1"/>
      <protection/>
    </xf>
    <xf numFmtId="0" fontId="8" fillId="40" borderId="22" xfId="0" applyFont="1" applyFill="1" applyBorder="1" applyAlignment="1">
      <alignment horizontal="center"/>
    </xf>
    <xf numFmtId="0" fontId="8" fillId="40" borderId="23" xfId="0" applyFont="1" applyFill="1" applyBorder="1" applyAlignment="1">
      <alignment horizontal="center"/>
    </xf>
    <xf numFmtId="0" fontId="8" fillId="40" borderId="24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41" borderId="17" xfId="0" applyFont="1" applyFill="1" applyBorder="1" applyAlignment="1">
      <alignment horizontal="center" vertical="center" wrapText="1"/>
    </xf>
    <xf numFmtId="0" fontId="8" fillId="41" borderId="18" xfId="0" applyFont="1" applyFill="1" applyBorder="1" applyAlignment="1">
      <alignment horizontal="center" vertical="center" wrapText="1"/>
    </xf>
    <xf numFmtId="0" fontId="8" fillId="41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5"/>
  <sheetViews>
    <sheetView tabSelected="1" view="pageBreakPreview" zoomScaleSheetLayoutView="100" workbookViewId="0" topLeftCell="A1">
      <selection activeCell="V26" sqref="V26"/>
    </sheetView>
  </sheetViews>
  <sheetFormatPr defaultColWidth="9.140625" defaultRowHeight="15"/>
  <cols>
    <col min="1" max="1" width="4.28125" style="0" customWidth="1"/>
    <col min="2" max="2" width="20.00390625" style="3" customWidth="1"/>
    <col min="3" max="3" width="5.8515625" style="4" customWidth="1"/>
    <col min="4" max="4" width="5.8515625" style="1" customWidth="1"/>
    <col min="5" max="5" width="6.421875" style="1" customWidth="1"/>
    <col min="6" max="6" width="5.00390625" style="1" customWidth="1"/>
    <col min="7" max="7" width="5.421875" style="1" customWidth="1"/>
    <col min="8" max="8" width="6.28125" style="1" customWidth="1"/>
    <col min="9" max="9" width="4.57421875" style="1" customWidth="1"/>
    <col min="10" max="10" width="5.28125" style="1" customWidth="1"/>
    <col min="11" max="11" width="6.140625" style="1" customWidth="1"/>
    <col min="12" max="13" width="4.8515625" style="1" customWidth="1"/>
    <col min="14" max="14" width="4.57421875" style="1" customWidth="1"/>
    <col min="15" max="15" width="5.140625" style="1" customWidth="1"/>
    <col min="16" max="16" width="4.7109375" style="1" customWidth="1"/>
    <col min="17" max="17" width="4.8515625" style="1" customWidth="1"/>
    <col min="18" max="18" width="4.7109375" style="1" customWidth="1"/>
    <col min="19" max="19" width="4.8515625" style="1" customWidth="1"/>
    <col min="20" max="20" width="5.8515625" style="1" customWidth="1"/>
    <col min="21" max="21" width="4.57421875" style="1" customWidth="1"/>
    <col min="22" max="22" width="5.140625" style="1" customWidth="1"/>
    <col min="23" max="23" width="4.8515625" style="1" customWidth="1"/>
    <col min="24" max="24" width="5.00390625" style="1" customWidth="1"/>
    <col min="25" max="25" width="6.28125" style="1" customWidth="1"/>
    <col min="26" max="27" width="4.8515625" style="1" customWidth="1"/>
    <col min="28" max="28" width="4.7109375" style="1" customWidth="1"/>
    <col min="29" max="29" width="4.8515625" style="1" customWidth="1"/>
    <col min="30" max="30" width="6.140625" style="1" customWidth="1"/>
    <col min="31" max="31" width="5.28125" style="1" customWidth="1"/>
    <col min="32" max="32" width="4.8515625" style="1" customWidth="1"/>
    <col min="33" max="33" width="5.7109375" style="1" customWidth="1"/>
    <col min="34" max="34" width="5.140625" style="1" customWidth="1"/>
    <col min="35" max="35" width="5.421875" style="1" customWidth="1"/>
    <col min="36" max="36" width="10.140625" style="1" customWidth="1"/>
    <col min="37" max="37" width="8.57421875" style="1" customWidth="1"/>
  </cols>
  <sheetData>
    <row r="1" spans="1:37" ht="15.75">
      <c r="A1" s="81" t="s">
        <v>103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</row>
    <row r="2" spans="1:37" ht="15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</row>
    <row r="3" spans="1:37" ht="18.75" customHeight="1">
      <c r="A3" s="21"/>
      <c r="B3" s="79" t="s">
        <v>48</v>
      </c>
      <c r="C3" s="79"/>
      <c r="D3" s="79"/>
      <c r="E3" s="79"/>
      <c r="F3" s="79"/>
      <c r="G3" s="79"/>
      <c r="H3" s="79"/>
      <c r="I3" s="79"/>
      <c r="J3" s="79"/>
      <c r="K3" s="22"/>
      <c r="L3" s="22"/>
      <c r="M3" s="22"/>
      <c r="N3" s="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</row>
    <row r="4" spans="1:37" ht="18.75" customHeight="1">
      <c r="A4" s="21"/>
      <c r="B4" s="79" t="s">
        <v>98</v>
      </c>
      <c r="C4" s="79"/>
      <c r="D4" s="79"/>
      <c r="E4" s="79"/>
      <c r="F4" s="79"/>
      <c r="G4" s="79"/>
      <c r="H4" s="79"/>
      <c r="I4" s="79"/>
      <c r="J4" s="79"/>
      <c r="K4" s="22"/>
      <c r="L4" s="22"/>
      <c r="M4" s="22"/>
      <c r="N4" s="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</row>
    <row r="5" spans="1:37" ht="18.75" customHeight="1">
      <c r="A5" s="21"/>
      <c r="B5" s="79" t="s">
        <v>88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</row>
    <row r="6" spans="1:37" ht="40.5" customHeight="1" thickBot="1">
      <c r="A6" s="14"/>
      <c r="B6" s="23"/>
      <c r="C6" s="23"/>
      <c r="D6" s="23"/>
      <c r="E6" s="40"/>
      <c r="F6" s="40"/>
      <c r="G6" s="40"/>
      <c r="H6" s="40"/>
      <c r="I6" s="40"/>
      <c r="J6" s="40"/>
      <c r="K6" s="40"/>
      <c r="L6" s="40"/>
      <c r="M6" s="40"/>
      <c r="N6" s="40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</row>
    <row r="7" spans="1:37" ht="15.75">
      <c r="A7" s="128"/>
      <c r="B7" s="129"/>
      <c r="C7" s="129"/>
      <c r="D7" s="129"/>
      <c r="E7" s="130"/>
      <c r="F7" s="123" t="s">
        <v>2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</row>
    <row r="8" spans="1:37" ht="30" customHeight="1">
      <c r="A8" s="87" t="s">
        <v>0</v>
      </c>
      <c r="B8" s="120" t="s">
        <v>42</v>
      </c>
      <c r="C8" s="86" t="s">
        <v>41</v>
      </c>
      <c r="D8" s="86"/>
      <c r="E8" s="86"/>
      <c r="F8" s="131" t="s">
        <v>3</v>
      </c>
      <c r="G8" s="131"/>
      <c r="H8" s="131"/>
      <c r="I8" s="131"/>
      <c r="J8" s="131"/>
      <c r="K8" s="131"/>
      <c r="L8" s="131"/>
      <c r="M8" s="131"/>
      <c r="N8" s="131"/>
      <c r="O8" s="131"/>
      <c r="P8" s="92" t="s">
        <v>4</v>
      </c>
      <c r="Q8" s="92"/>
      <c r="R8" s="92"/>
      <c r="S8" s="92"/>
      <c r="T8" s="92"/>
      <c r="U8" s="92"/>
      <c r="V8" s="92"/>
      <c r="W8" s="92"/>
      <c r="X8" s="92"/>
      <c r="Y8" s="92"/>
      <c r="Z8" s="85" t="s">
        <v>5</v>
      </c>
      <c r="AA8" s="85"/>
      <c r="AB8" s="85"/>
      <c r="AC8" s="85"/>
      <c r="AD8" s="85"/>
      <c r="AE8" s="85"/>
      <c r="AF8" s="85"/>
      <c r="AG8" s="85"/>
      <c r="AH8" s="85"/>
      <c r="AI8" s="85"/>
      <c r="AJ8" s="93" t="s">
        <v>6</v>
      </c>
      <c r="AK8" s="93" t="s">
        <v>7</v>
      </c>
    </row>
    <row r="9" spans="1:37" s="2" customFormat="1" ht="22.5" customHeight="1">
      <c r="A9" s="87"/>
      <c r="B9" s="120"/>
      <c r="C9" s="86"/>
      <c r="D9" s="86"/>
      <c r="E9" s="86"/>
      <c r="F9" s="113" t="s">
        <v>17</v>
      </c>
      <c r="G9" s="114"/>
      <c r="H9" s="114"/>
      <c r="I9" s="114"/>
      <c r="J9" s="115"/>
      <c r="K9" s="82" t="s">
        <v>18</v>
      </c>
      <c r="L9" s="83"/>
      <c r="M9" s="83"/>
      <c r="N9" s="83"/>
      <c r="O9" s="84"/>
      <c r="P9" s="132" t="s">
        <v>19</v>
      </c>
      <c r="Q9" s="133"/>
      <c r="R9" s="133"/>
      <c r="S9" s="133"/>
      <c r="T9" s="134"/>
      <c r="U9" s="89" t="s">
        <v>20</v>
      </c>
      <c r="V9" s="90"/>
      <c r="W9" s="90"/>
      <c r="X9" s="90"/>
      <c r="Y9" s="91"/>
      <c r="Z9" s="110" t="s">
        <v>21</v>
      </c>
      <c r="AA9" s="111"/>
      <c r="AB9" s="111"/>
      <c r="AC9" s="111"/>
      <c r="AD9" s="112"/>
      <c r="AE9" s="125" t="s">
        <v>22</v>
      </c>
      <c r="AF9" s="126"/>
      <c r="AG9" s="126"/>
      <c r="AH9" s="126"/>
      <c r="AI9" s="127"/>
      <c r="AJ9" s="94"/>
      <c r="AK9" s="94"/>
    </row>
    <row r="10" spans="1:37" s="2" customFormat="1" ht="32.25" thickBot="1">
      <c r="A10" s="88"/>
      <c r="B10" s="121"/>
      <c r="C10" s="18" t="s">
        <v>1</v>
      </c>
      <c r="D10" s="18" t="s">
        <v>35</v>
      </c>
      <c r="E10" s="18" t="s">
        <v>23</v>
      </c>
      <c r="F10" s="25" t="s">
        <v>8</v>
      </c>
      <c r="G10" s="25" t="s">
        <v>9</v>
      </c>
      <c r="H10" s="25" t="s">
        <v>10</v>
      </c>
      <c r="I10" s="25" t="s">
        <v>11</v>
      </c>
      <c r="J10" s="25" t="s">
        <v>12</v>
      </c>
      <c r="K10" s="27" t="s">
        <v>8</v>
      </c>
      <c r="L10" s="27" t="s">
        <v>9</v>
      </c>
      <c r="M10" s="27" t="s">
        <v>10</v>
      </c>
      <c r="N10" s="27" t="s">
        <v>11</v>
      </c>
      <c r="O10" s="27" t="s">
        <v>12</v>
      </c>
      <c r="P10" s="19" t="s">
        <v>8</v>
      </c>
      <c r="Q10" s="19" t="s">
        <v>9</v>
      </c>
      <c r="R10" s="19" t="s">
        <v>10</v>
      </c>
      <c r="S10" s="19" t="s">
        <v>11</v>
      </c>
      <c r="T10" s="19" t="s">
        <v>12</v>
      </c>
      <c r="U10" s="29" t="s">
        <v>8</v>
      </c>
      <c r="V10" s="29" t="s">
        <v>9</v>
      </c>
      <c r="W10" s="29" t="s">
        <v>10</v>
      </c>
      <c r="X10" s="29" t="s">
        <v>11</v>
      </c>
      <c r="Y10" s="29" t="s">
        <v>12</v>
      </c>
      <c r="Z10" s="31" t="s">
        <v>8</v>
      </c>
      <c r="AA10" s="31" t="s">
        <v>9</v>
      </c>
      <c r="AB10" s="31" t="s">
        <v>10</v>
      </c>
      <c r="AC10" s="31" t="s">
        <v>11</v>
      </c>
      <c r="AD10" s="31" t="s">
        <v>12</v>
      </c>
      <c r="AE10" s="26" t="s">
        <v>8</v>
      </c>
      <c r="AF10" s="26" t="s">
        <v>9</v>
      </c>
      <c r="AG10" s="26" t="s">
        <v>10</v>
      </c>
      <c r="AH10" s="26" t="s">
        <v>11</v>
      </c>
      <c r="AI10" s="26" t="s">
        <v>12</v>
      </c>
      <c r="AJ10" s="95"/>
      <c r="AK10" s="95"/>
    </row>
    <row r="11" spans="1:37" ht="16.5" thickBot="1">
      <c r="A11" s="117" t="s">
        <v>74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9"/>
    </row>
    <row r="12" spans="1:37" ht="43.5" customHeight="1">
      <c r="A12" s="108" t="s">
        <v>13</v>
      </c>
      <c r="B12" s="69" t="s">
        <v>43</v>
      </c>
      <c r="C12" s="101" t="s">
        <v>71</v>
      </c>
      <c r="D12" s="101" t="s">
        <v>95</v>
      </c>
      <c r="E12" s="101" t="s">
        <v>96</v>
      </c>
      <c r="F12" s="70"/>
      <c r="G12" s="70"/>
      <c r="H12" s="70">
        <v>120</v>
      </c>
      <c r="I12" s="70"/>
      <c r="J12" s="70">
        <v>10</v>
      </c>
      <c r="K12" s="71"/>
      <c r="L12" s="71"/>
      <c r="M12" s="71">
        <v>120</v>
      </c>
      <c r="N12" s="71"/>
      <c r="O12" s="71">
        <v>11</v>
      </c>
      <c r="P12" s="72"/>
      <c r="Q12" s="72"/>
      <c r="R12" s="72">
        <v>120</v>
      </c>
      <c r="S12" s="72"/>
      <c r="T12" s="72">
        <v>8</v>
      </c>
      <c r="U12" s="73"/>
      <c r="V12" s="73"/>
      <c r="W12" s="73">
        <v>120</v>
      </c>
      <c r="X12" s="73"/>
      <c r="Y12" s="73">
        <v>9</v>
      </c>
      <c r="Z12" s="74"/>
      <c r="AA12" s="74"/>
      <c r="AB12" s="74">
        <v>90</v>
      </c>
      <c r="AC12" s="74"/>
      <c r="AD12" s="74">
        <v>6</v>
      </c>
      <c r="AE12" s="75"/>
      <c r="AF12" s="75"/>
      <c r="AG12" s="75">
        <v>60</v>
      </c>
      <c r="AH12" s="75"/>
      <c r="AI12" s="75">
        <v>7</v>
      </c>
      <c r="AJ12" s="65">
        <f aca="true" t="shared" si="0" ref="AJ12:AJ17">F12+G12+H12+I12+K12+L12+N12+M12+P12+Q12+R12+S12+U12+V12+W12+X12+Z12+AA12+AB12+AC12+AE12+AF12+AG12+AH12</f>
        <v>630</v>
      </c>
      <c r="AK12" s="65">
        <f aca="true" t="shared" si="1" ref="AK12:AK17">J12+O12+T12+Y12+AD12+AI12</f>
        <v>51</v>
      </c>
    </row>
    <row r="13" spans="1:37" ht="47.25" customHeight="1">
      <c r="A13" s="109"/>
      <c r="B13" s="44" t="s">
        <v>40</v>
      </c>
      <c r="C13" s="102"/>
      <c r="D13" s="102"/>
      <c r="E13" s="102"/>
      <c r="F13" s="24"/>
      <c r="G13" s="24"/>
      <c r="H13" s="24">
        <v>150</v>
      </c>
      <c r="I13" s="24"/>
      <c r="J13" s="24">
        <v>10</v>
      </c>
      <c r="K13" s="28"/>
      <c r="L13" s="28"/>
      <c r="M13" s="28">
        <v>150</v>
      </c>
      <c r="N13" s="28"/>
      <c r="O13" s="28">
        <v>11</v>
      </c>
      <c r="P13" s="13"/>
      <c r="Q13" s="13"/>
      <c r="R13" s="13">
        <v>120</v>
      </c>
      <c r="S13" s="13"/>
      <c r="T13" s="13">
        <v>8</v>
      </c>
      <c r="U13" s="30"/>
      <c r="V13" s="30"/>
      <c r="W13" s="30">
        <v>120</v>
      </c>
      <c r="X13" s="30"/>
      <c r="Y13" s="30">
        <v>9</v>
      </c>
      <c r="Z13" s="32"/>
      <c r="AA13" s="32"/>
      <c r="AB13" s="32">
        <v>90</v>
      </c>
      <c r="AC13" s="32"/>
      <c r="AD13" s="32">
        <v>6</v>
      </c>
      <c r="AE13" s="33"/>
      <c r="AF13" s="33"/>
      <c r="AG13" s="33">
        <v>60</v>
      </c>
      <c r="AH13" s="33"/>
      <c r="AI13" s="33">
        <v>7</v>
      </c>
      <c r="AJ13" s="11">
        <f t="shared" si="0"/>
        <v>690</v>
      </c>
      <c r="AK13" s="11">
        <f t="shared" si="1"/>
        <v>51</v>
      </c>
    </row>
    <row r="14" spans="1:37" ht="18.75" customHeight="1">
      <c r="A14" s="42" t="s">
        <v>14</v>
      </c>
      <c r="B14" s="46" t="s">
        <v>27</v>
      </c>
      <c r="C14" s="11">
        <v>1</v>
      </c>
      <c r="D14" s="11"/>
      <c r="E14" s="11"/>
      <c r="F14" s="24">
        <v>30</v>
      </c>
      <c r="G14" s="24"/>
      <c r="H14" s="24"/>
      <c r="I14" s="24"/>
      <c r="J14" s="24">
        <v>3</v>
      </c>
      <c r="K14" s="28"/>
      <c r="L14" s="28"/>
      <c r="M14" s="28"/>
      <c r="N14" s="28"/>
      <c r="O14" s="28"/>
      <c r="P14" s="13"/>
      <c r="Q14" s="13"/>
      <c r="R14" s="13"/>
      <c r="S14" s="13"/>
      <c r="T14" s="13"/>
      <c r="U14" s="30"/>
      <c r="V14" s="30"/>
      <c r="W14" s="30"/>
      <c r="X14" s="30"/>
      <c r="Y14" s="30"/>
      <c r="Z14" s="32"/>
      <c r="AA14" s="32"/>
      <c r="AB14" s="32"/>
      <c r="AC14" s="32"/>
      <c r="AD14" s="32"/>
      <c r="AE14" s="33"/>
      <c r="AF14" s="33"/>
      <c r="AG14" s="33"/>
      <c r="AH14" s="33"/>
      <c r="AI14" s="33"/>
      <c r="AJ14" s="41">
        <f t="shared" si="0"/>
        <v>30</v>
      </c>
      <c r="AK14" s="41">
        <f t="shared" si="1"/>
        <v>3</v>
      </c>
    </row>
    <row r="15" spans="1:37" ht="47.25">
      <c r="A15" s="35" t="s">
        <v>61</v>
      </c>
      <c r="B15" s="44" t="s">
        <v>82</v>
      </c>
      <c r="C15" s="11"/>
      <c r="D15" s="11">
        <v>1</v>
      </c>
      <c r="E15" s="11"/>
      <c r="F15" s="24">
        <v>15</v>
      </c>
      <c r="G15" s="24"/>
      <c r="H15" s="24"/>
      <c r="I15" s="24"/>
      <c r="J15" s="24">
        <v>1</v>
      </c>
      <c r="K15" s="28"/>
      <c r="L15" s="28"/>
      <c r="M15" s="28"/>
      <c r="N15" s="28"/>
      <c r="O15" s="28"/>
      <c r="P15" s="13"/>
      <c r="Q15" s="13"/>
      <c r="R15" s="13"/>
      <c r="S15" s="13"/>
      <c r="T15" s="13"/>
      <c r="U15" s="30"/>
      <c r="V15" s="30"/>
      <c r="W15" s="30"/>
      <c r="X15" s="30"/>
      <c r="Y15" s="30"/>
      <c r="Z15" s="32"/>
      <c r="AA15" s="32"/>
      <c r="AB15" s="32"/>
      <c r="AC15" s="32"/>
      <c r="AD15" s="32"/>
      <c r="AE15" s="33"/>
      <c r="AF15" s="33"/>
      <c r="AG15" s="33"/>
      <c r="AH15" s="33"/>
      <c r="AI15" s="33"/>
      <c r="AJ15" s="11">
        <f t="shared" si="0"/>
        <v>15</v>
      </c>
      <c r="AK15" s="11">
        <f t="shared" si="1"/>
        <v>1</v>
      </c>
    </row>
    <row r="16" spans="1:37" ht="47.25">
      <c r="A16" s="35" t="s">
        <v>15</v>
      </c>
      <c r="B16" s="44" t="s">
        <v>58</v>
      </c>
      <c r="C16" s="11">
        <v>3</v>
      </c>
      <c r="D16" s="11">
        <v>2</v>
      </c>
      <c r="E16" s="11"/>
      <c r="F16" s="24"/>
      <c r="G16" s="24"/>
      <c r="H16" s="24"/>
      <c r="I16" s="24"/>
      <c r="J16" s="24"/>
      <c r="K16" s="28">
        <v>30</v>
      </c>
      <c r="L16" s="28"/>
      <c r="M16" s="28"/>
      <c r="N16" s="28"/>
      <c r="O16" s="28">
        <v>2</v>
      </c>
      <c r="P16" s="13">
        <v>30</v>
      </c>
      <c r="Q16" s="13"/>
      <c r="R16" s="13"/>
      <c r="S16" s="13"/>
      <c r="T16" s="13">
        <v>3</v>
      </c>
      <c r="U16" s="30"/>
      <c r="V16" s="30"/>
      <c r="W16" s="30"/>
      <c r="X16" s="30"/>
      <c r="Y16" s="30"/>
      <c r="Z16" s="32"/>
      <c r="AA16" s="32"/>
      <c r="AB16" s="32"/>
      <c r="AC16" s="32"/>
      <c r="AD16" s="32"/>
      <c r="AE16" s="33"/>
      <c r="AF16" s="33"/>
      <c r="AG16" s="33"/>
      <c r="AH16" s="33"/>
      <c r="AI16" s="33"/>
      <c r="AJ16" s="11">
        <f t="shared" si="0"/>
        <v>60</v>
      </c>
      <c r="AK16" s="11">
        <f t="shared" si="1"/>
        <v>5</v>
      </c>
    </row>
    <row r="17" spans="1:37" ht="32.25" thickBot="1">
      <c r="A17" s="35" t="s">
        <v>24</v>
      </c>
      <c r="B17" s="44" t="s">
        <v>60</v>
      </c>
      <c r="C17" s="10"/>
      <c r="D17" s="11">
        <v>4</v>
      </c>
      <c r="E17" s="11"/>
      <c r="F17" s="24"/>
      <c r="G17" s="24"/>
      <c r="H17" s="24"/>
      <c r="I17" s="24"/>
      <c r="J17" s="24"/>
      <c r="K17" s="28"/>
      <c r="L17" s="28"/>
      <c r="M17" s="28"/>
      <c r="N17" s="28"/>
      <c r="O17" s="28"/>
      <c r="P17" s="13"/>
      <c r="Q17" s="13"/>
      <c r="R17" s="13"/>
      <c r="S17" s="13"/>
      <c r="T17" s="13"/>
      <c r="U17" s="30">
        <v>30</v>
      </c>
      <c r="V17" s="30"/>
      <c r="W17" s="30"/>
      <c r="X17" s="30"/>
      <c r="Y17" s="30">
        <v>2</v>
      </c>
      <c r="Z17" s="32"/>
      <c r="AA17" s="32"/>
      <c r="AB17" s="32"/>
      <c r="AC17" s="32"/>
      <c r="AD17" s="32"/>
      <c r="AE17" s="33"/>
      <c r="AF17" s="33"/>
      <c r="AG17" s="33"/>
      <c r="AH17" s="33"/>
      <c r="AI17" s="33"/>
      <c r="AJ17" s="11">
        <f t="shared" si="0"/>
        <v>30</v>
      </c>
      <c r="AK17" s="11">
        <f t="shared" si="1"/>
        <v>2</v>
      </c>
    </row>
    <row r="18" spans="1:37" ht="15.75" customHeight="1" thickBot="1">
      <c r="A18" s="103" t="s">
        <v>89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5"/>
    </row>
    <row r="19" spans="1:37" ht="51.75" customHeight="1">
      <c r="A19" s="66" t="s">
        <v>25</v>
      </c>
      <c r="B19" s="69" t="s">
        <v>90</v>
      </c>
      <c r="C19" s="65">
        <v>6</v>
      </c>
      <c r="D19" s="65" t="s">
        <v>97</v>
      </c>
      <c r="E19" s="65">
        <v>6</v>
      </c>
      <c r="F19" s="70"/>
      <c r="G19" s="70"/>
      <c r="H19" s="70"/>
      <c r="I19" s="70"/>
      <c r="J19" s="70"/>
      <c r="K19" s="71"/>
      <c r="L19" s="71"/>
      <c r="M19" s="71">
        <v>90</v>
      </c>
      <c r="N19" s="71"/>
      <c r="O19" s="71">
        <v>6</v>
      </c>
      <c r="P19" s="72"/>
      <c r="Q19" s="72"/>
      <c r="R19" s="72">
        <v>90</v>
      </c>
      <c r="S19" s="72"/>
      <c r="T19" s="72">
        <v>6</v>
      </c>
      <c r="U19" s="73"/>
      <c r="V19" s="73"/>
      <c r="W19" s="73">
        <v>90</v>
      </c>
      <c r="X19" s="73"/>
      <c r="Y19" s="73">
        <v>6</v>
      </c>
      <c r="Z19" s="74"/>
      <c r="AA19" s="74"/>
      <c r="AB19" s="74">
        <v>60</v>
      </c>
      <c r="AC19" s="74"/>
      <c r="AD19" s="74">
        <v>4</v>
      </c>
      <c r="AE19" s="75"/>
      <c r="AF19" s="75"/>
      <c r="AG19" s="75">
        <v>30</v>
      </c>
      <c r="AH19" s="75"/>
      <c r="AI19" s="75">
        <v>3</v>
      </c>
      <c r="AJ19" s="65">
        <f aca="true" t="shared" si="2" ref="AJ19:AJ25">F19+G19+H19+I19+K19+L19+N19+M19+P19+Q19+R19+S19+U19+V19+W19+X19+Z19+AA19+AB19+AC19+AE19+AF19+AG19+AH19</f>
        <v>360</v>
      </c>
      <c r="AK19" s="65">
        <f aca="true" t="shared" si="3" ref="AK19:AK25">J19+O19+T19+Y19+AD19+AI19</f>
        <v>25</v>
      </c>
    </row>
    <row r="20" spans="1:37" ht="33" customHeight="1">
      <c r="A20" s="35" t="s">
        <v>26</v>
      </c>
      <c r="B20" s="46" t="s">
        <v>91</v>
      </c>
      <c r="C20" s="11"/>
      <c r="D20" s="11">
        <v>2</v>
      </c>
      <c r="E20" s="11"/>
      <c r="F20" s="24"/>
      <c r="G20" s="24"/>
      <c r="H20" s="24"/>
      <c r="I20" s="24"/>
      <c r="J20" s="24"/>
      <c r="K20" s="28">
        <v>30</v>
      </c>
      <c r="L20" s="28"/>
      <c r="M20" s="28"/>
      <c r="N20" s="28"/>
      <c r="O20" s="28">
        <v>2</v>
      </c>
      <c r="P20" s="13"/>
      <c r="Q20" s="13"/>
      <c r="R20" s="13"/>
      <c r="S20" s="13"/>
      <c r="T20" s="13"/>
      <c r="U20" s="30"/>
      <c r="V20" s="30"/>
      <c r="W20" s="30"/>
      <c r="X20" s="30"/>
      <c r="Y20" s="30"/>
      <c r="Z20" s="32"/>
      <c r="AA20" s="32"/>
      <c r="AB20" s="32"/>
      <c r="AC20" s="32"/>
      <c r="AD20" s="32"/>
      <c r="AE20" s="33"/>
      <c r="AF20" s="33"/>
      <c r="AG20" s="33"/>
      <c r="AH20" s="33"/>
      <c r="AI20" s="33"/>
      <c r="AJ20" s="41">
        <f t="shared" si="2"/>
        <v>30</v>
      </c>
      <c r="AK20" s="41">
        <f t="shared" si="3"/>
        <v>2</v>
      </c>
    </row>
    <row r="21" spans="1:37" ht="39" customHeight="1">
      <c r="A21" s="35" t="s">
        <v>62</v>
      </c>
      <c r="B21" s="44" t="s">
        <v>92</v>
      </c>
      <c r="C21" s="11">
        <v>2</v>
      </c>
      <c r="D21" s="11"/>
      <c r="E21" s="11"/>
      <c r="F21" s="24"/>
      <c r="G21" s="24"/>
      <c r="H21" s="24"/>
      <c r="I21" s="24"/>
      <c r="J21" s="24"/>
      <c r="K21" s="28">
        <v>20</v>
      </c>
      <c r="L21" s="28"/>
      <c r="M21" s="28"/>
      <c r="N21" s="28"/>
      <c r="O21" s="28">
        <v>2</v>
      </c>
      <c r="P21" s="13"/>
      <c r="Q21" s="13"/>
      <c r="R21" s="13"/>
      <c r="S21" s="13"/>
      <c r="T21" s="13"/>
      <c r="U21" s="30"/>
      <c r="V21" s="30"/>
      <c r="W21" s="30"/>
      <c r="X21" s="30"/>
      <c r="Y21" s="30"/>
      <c r="Z21" s="32"/>
      <c r="AA21" s="32"/>
      <c r="AB21" s="32"/>
      <c r="AC21" s="32"/>
      <c r="AD21" s="32"/>
      <c r="AE21" s="33"/>
      <c r="AF21" s="33"/>
      <c r="AG21" s="33"/>
      <c r="AH21" s="33"/>
      <c r="AI21" s="33"/>
      <c r="AJ21" s="11">
        <f t="shared" si="2"/>
        <v>20</v>
      </c>
      <c r="AK21" s="11">
        <f t="shared" si="3"/>
        <v>2</v>
      </c>
    </row>
    <row r="22" spans="1:37" ht="59.25" customHeight="1">
      <c r="A22" s="35" t="s">
        <v>63</v>
      </c>
      <c r="B22" s="44" t="s">
        <v>101</v>
      </c>
      <c r="C22" s="11">
        <v>4</v>
      </c>
      <c r="D22" s="11"/>
      <c r="E22" s="11"/>
      <c r="F22" s="24"/>
      <c r="G22" s="24"/>
      <c r="H22" s="24"/>
      <c r="I22" s="24"/>
      <c r="J22" s="24"/>
      <c r="K22" s="28"/>
      <c r="L22" s="28"/>
      <c r="M22" s="28"/>
      <c r="N22" s="28"/>
      <c r="O22" s="28"/>
      <c r="P22" s="13"/>
      <c r="Q22" s="13"/>
      <c r="R22" s="13"/>
      <c r="S22" s="13"/>
      <c r="T22" s="13"/>
      <c r="U22" s="30">
        <v>30</v>
      </c>
      <c r="V22" s="30"/>
      <c r="W22" s="30"/>
      <c r="X22" s="30"/>
      <c r="Y22" s="30">
        <v>3</v>
      </c>
      <c r="Z22" s="32"/>
      <c r="AA22" s="32"/>
      <c r="AB22" s="32"/>
      <c r="AC22" s="32"/>
      <c r="AD22" s="32"/>
      <c r="AE22" s="33"/>
      <c r="AF22" s="33"/>
      <c r="AG22" s="33"/>
      <c r="AH22" s="33"/>
      <c r="AI22" s="33"/>
      <c r="AJ22" s="11">
        <f>F22+G22+H22+I22+K22+L22+N22+M22+P22+Q22+R22+S22+U22+V22+W22+X22+Z22+AA22+AB22+AC22+AE22+AF22+AG22+AH22</f>
        <v>30</v>
      </c>
      <c r="AK22" s="11">
        <f>J22+O22+T22+Y22+AD22+AI22</f>
        <v>3</v>
      </c>
    </row>
    <row r="23" spans="1:37" ht="41.25" customHeight="1" thickBot="1">
      <c r="A23" s="35" t="s">
        <v>64</v>
      </c>
      <c r="B23" s="44" t="s">
        <v>93</v>
      </c>
      <c r="C23" s="11"/>
      <c r="D23" s="11">
        <v>6</v>
      </c>
      <c r="E23" s="11"/>
      <c r="F23" s="24"/>
      <c r="G23" s="24"/>
      <c r="H23" s="24"/>
      <c r="I23" s="24"/>
      <c r="J23" s="24"/>
      <c r="K23" s="28"/>
      <c r="L23" s="28"/>
      <c r="M23" s="28"/>
      <c r="N23" s="28"/>
      <c r="O23" s="28"/>
      <c r="P23" s="13"/>
      <c r="Q23" s="13"/>
      <c r="R23" s="13"/>
      <c r="S23" s="13"/>
      <c r="T23" s="13"/>
      <c r="U23" s="30"/>
      <c r="V23" s="30"/>
      <c r="W23" s="30"/>
      <c r="X23" s="30"/>
      <c r="Y23" s="30"/>
      <c r="Z23" s="32"/>
      <c r="AA23" s="32"/>
      <c r="AB23" s="32"/>
      <c r="AC23" s="32"/>
      <c r="AD23" s="32"/>
      <c r="AE23" s="33">
        <v>30</v>
      </c>
      <c r="AF23" s="33"/>
      <c r="AG23" s="33"/>
      <c r="AH23" s="33"/>
      <c r="AI23" s="33">
        <v>2</v>
      </c>
      <c r="AJ23" s="11">
        <f>F23+G23+H23+I23+K23+L23+N23+M23+P23+Q23+R23+S23+U23+V23+W23+X23+Z23+AA23+AB23+AC23+AE23+AF23+AG23+AH23</f>
        <v>30</v>
      </c>
      <c r="AK23" s="11">
        <f>J23+O23+T23+Y23+AD23+AI23</f>
        <v>2</v>
      </c>
    </row>
    <row r="24" spans="1:37" ht="25.5" customHeight="1" thickBot="1">
      <c r="A24" s="103" t="s">
        <v>78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5"/>
    </row>
    <row r="25" spans="1:37" ht="51.75" customHeight="1">
      <c r="A25" s="66" t="s">
        <v>28</v>
      </c>
      <c r="B25" s="69" t="s">
        <v>56</v>
      </c>
      <c r="C25" s="65">
        <v>1</v>
      </c>
      <c r="D25" s="65"/>
      <c r="E25" s="65"/>
      <c r="F25" s="70">
        <v>30</v>
      </c>
      <c r="G25" s="70"/>
      <c r="H25" s="70"/>
      <c r="I25" s="70"/>
      <c r="J25" s="70">
        <v>3</v>
      </c>
      <c r="K25" s="71"/>
      <c r="L25" s="71"/>
      <c r="M25" s="71"/>
      <c r="N25" s="71"/>
      <c r="O25" s="71"/>
      <c r="P25" s="72"/>
      <c r="Q25" s="72"/>
      <c r="R25" s="72"/>
      <c r="S25" s="72"/>
      <c r="T25" s="72"/>
      <c r="U25" s="73"/>
      <c r="V25" s="73"/>
      <c r="W25" s="73"/>
      <c r="X25" s="73"/>
      <c r="Y25" s="73"/>
      <c r="Z25" s="74"/>
      <c r="AA25" s="74"/>
      <c r="AB25" s="74"/>
      <c r="AC25" s="74"/>
      <c r="AD25" s="74"/>
      <c r="AE25" s="75"/>
      <c r="AF25" s="75"/>
      <c r="AG25" s="75"/>
      <c r="AH25" s="75"/>
      <c r="AI25" s="75"/>
      <c r="AJ25" s="65">
        <f t="shared" si="2"/>
        <v>30</v>
      </c>
      <c r="AK25" s="65">
        <f t="shared" si="3"/>
        <v>3</v>
      </c>
    </row>
    <row r="26" spans="1:37" ht="47.25">
      <c r="A26" s="35" t="s">
        <v>29</v>
      </c>
      <c r="B26" s="44" t="s">
        <v>57</v>
      </c>
      <c r="C26" s="11"/>
      <c r="D26" s="11" t="s">
        <v>73</v>
      </c>
      <c r="E26" s="11"/>
      <c r="F26" s="24"/>
      <c r="G26" s="24"/>
      <c r="H26" s="24"/>
      <c r="I26" s="24"/>
      <c r="J26" s="24"/>
      <c r="K26" s="28"/>
      <c r="L26" s="28"/>
      <c r="M26" s="28"/>
      <c r="N26" s="28"/>
      <c r="O26" s="28"/>
      <c r="P26" s="13">
        <v>20</v>
      </c>
      <c r="Q26" s="13"/>
      <c r="R26" s="13"/>
      <c r="S26" s="13"/>
      <c r="T26" s="13">
        <v>2</v>
      </c>
      <c r="U26" s="30">
        <v>20</v>
      </c>
      <c r="V26" s="30"/>
      <c r="W26" s="30"/>
      <c r="X26" s="30"/>
      <c r="Y26" s="30">
        <v>2</v>
      </c>
      <c r="Z26" s="32"/>
      <c r="AA26" s="32"/>
      <c r="AB26" s="32"/>
      <c r="AC26" s="32"/>
      <c r="AD26" s="32"/>
      <c r="AE26" s="33"/>
      <c r="AF26" s="33"/>
      <c r="AG26" s="33"/>
      <c r="AH26" s="33"/>
      <c r="AI26" s="33"/>
      <c r="AJ26" s="11">
        <f>F26+G26+H26+I26+K26+L26+N26+M26+P26+Q26+R26+S26+U26+V26+W26+X26+Z26+AA26+AB26+AC26+AE26+AF26+AG26+AH26</f>
        <v>40</v>
      </c>
      <c r="AK26" s="11">
        <f>J26+O26+T26+Y26+AD26+AI26</f>
        <v>4</v>
      </c>
    </row>
    <row r="27" spans="1:37" ht="47.25">
      <c r="A27" s="35" t="s">
        <v>30</v>
      </c>
      <c r="B27" s="44" t="s">
        <v>75</v>
      </c>
      <c r="C27" s="11">
        <v>1</v>
      </c>
      <c r="D27" s="11"/>
      <c r="E27" s="11"/>
      <c r="F27" s="24">
        <v>30</v>
      </c>
      <c r="G27" s="24"/>
      <c r="H27" s="24"/>
      <c r="I27" s="24"/>
      <c r="J27" s="24">
        <v>3</v>
      </c>
      <c r="K27" s="28"/>
      <c r="L27" s="28"/>
      <c r="M27" s="28"/>
      <c r="N27" s="28"/>
      <c r="O27" s="28"/>
      <c r="P27" s="13"/>
      <c r="Q27" s="13"/>
      <c r="R27" s="13"/>
      <c r="S27" s="13"/>
      <c r="T27" s="13"/>
      <c r="U27" s="30"/>
      <c r="V27" s="30"/>
      <c r="W27" s="30"/>
      <c r="X27" s="30"/>
      <c r="Y27" s="30"/>
      <c r="Z27" s="32"/>
      <c r="AA27" s="32"/>
      <c r="AB27" s="32"/>
      <c r="AC27" s="32"/>
      <c r="AD27" s="32"/>
      <c r="AE27" s="33"/>
      <c r="AF27" s="33"/>
      <c r="AG27" s="33"/>
      <c r="AH27" s="33"/>
      <c r="AI27" s="33"/>
      <c r="AJ27" s="11">
        <f>F27+G27+H27+I27+K27+L27+N27+M27+P27+Q27+R27+S27+U27+V27+W27+X27+Z27+AA27+AB27+AC27+AE27+AF27+AG27+AH27</f>
        <v>30</v>
      </c>
      <c r="AK27" s="11">
        <f>J27+O27+T27+Y27+AD27+AI27</f>
        <v>3</v>
      </c>
    </row>
    <row r="28" spans="1:37" ht="47.25">
      <c r="A28" s="35" t="s">
        <v>31</v>
      </c>
      <c r="B28" s="44" t="s">
        <v>53</v>
      </c>
      <c r="C28" s="11">
        <v>1</v>
      </c>
      <c r="D28" s="11"/>
      <c r="E28" s="11"/>
      <c r="F28" s="24">
        <v>30</v>
      </c>
      <c r="G28" s="24"/>
      <c r="H28" s="24"/>
      <c r="I28" s="24"/>
      <c r="J28" s="24">
        <v>3</v>
      </c>
      <c r="K28" s="28"/>
      <c r="L28" s="28"/>
      <c r="M28" s="28"/>
      <c r="N28" s="28"/>
      <c r="O28" s="28"/>
      <c r="P28" s="13"/>
      <c r="Q28" s="13"/>
      <c r="R28" s="13"/>
      <c r="S28" s="13"/>
      <c r="T28" s="13"/>
      <c r="U28" s="30"/>
      <c r="V28" s="30"/>
      <c r="W28" s="30"/>
      <c r="X28" s="30"/>
      <c r="Y28" s="30"/>
      <c r="Z28" s="32"/>
      <c r="AA28" s="32"/>
      <c r="AB28" s="32"/>
      <c r="AC28" s="32"/>
      <c r="AD28" s="32"/>
      <c r="AE28" s="33"/>
      <c r="AF28" s="33"/>
      <c r="AG28" s="33"/>
      <c r="AH28" s="33"/>
      <c r="AI28" s="33"/>
      <c r="AJ28" s="11">
        <f aca="true" t="shared" si="4" ref="AJ28:AJ33">F28+G28+H28+I28+K28+L28+N28+M28+P28+Q28+R28+S28+U28+V28+W28+X28+Z28+AA28+AB28+AC28+AE28+AF28+AG28+AH28</f>
        <v>30</v>
      </c>
      <c r="AK28" s="11">
        <f aca="true" t="shared" si="5" ref="AK28:AK33">J28+O28+T28+Y28+AD28+AI28</f>
        <v>3</v>
      </c>
    </row>
    <row r="29" spans="1:37" ht="15.75">
      <c r="A29" s="35" t="s">
        <v>32</v>
      </c>
      <c r="B29" s="44" t="s">
        <v>33</v>
      </c>
      <c r="C29" s="11"/>
      <c r="D29" s="11">
        <v>1</v>
      </c>
      <c r="E29" s="11"/>
      <c r="F29" s="24"/>
      <c r="G29" s="24">
        <v>30</v>
      </c>
      <c r="H29" s="24"/>
      <c r="I29" s="24"/>
      <c r="J29" s="24">
        <v>2</v>
      </c>
      <c r="K29" s="28"/>
      <c r="L29" s="28"/>
      <c r="M29" s="28"/>
      <c r="N29" s="28"/>
      <c r="O29" s="28"/>
      <c r="P29" s="13"/>
      <c r="Q29" s="13"/>
      <c r="R29" s="13"/>
      <c r="S29" s="13"/>
      <c r="T29" s="13"/>
      <c r="U29" s="30"/>
      <c r="V29" s="30"/>
      <c r="W29" s="30"/>
      <c r="X29" s="30"/>
      <c r="Y29" s="30"/>
      <c r="Z29" s="32"/>
      <c r="AA29" s="32"/>
      <c r="AB29" s="32"/>
      <c r="AC29" s="32"/>
      <c r="AD29" s="32"/>
      <c r="AE29" s="33"/>
      <c r="AF29" s="33"/>
      <c r="AG29" s="33"/>
      <c r="AH29" s="33"/>
      <c r="AI29" s="33"/>
      <c r="AJ29" s="11">
        <f t="shared" si="4"/>
        <v>30</v>
      </c>
      <c r="AK29" s="11">
        <f t="shared" si="5"/>
        <v>2</v>
      </c>
    </row>
    <row r="30" spans="1:37" ht="37.5" customHeight="1">
      <c r="A30" s="12" t="s">
        <v>34</v>
      </c>
      <c r="B30" s="78" t="s">
        <v>99</v>
      </c>
      <c r="C30" s="11">
        <v>2</v>
      </c>
      <c r="D30" s="11"/>
      <c r="E30" s="11"/>
      <c r="F30" s="24"/>
      <c r="G30" s="24"/>
      <c r="H30" s="24"/>
      <c r="I30" s="24"/>
      <c r="J30" s="24"/>
      <c r="K30" s="28"/>
      <c r="L30" s="28"/>
      <c r="M30" s="28">
        <v>30</v>
      </c>
      <c r="N30" s="28"/>
      <c r="O30" s="28">
        <v>3</v>
      </c>
      <c r="P30" s="13"/>
      <c r="Q30" s="13"/>
      <c r="R30" s="13"/>
      <c r="S30" s="13"/>
      <c r="T30" s="13"/>
      <c r="U30" s="30"/>
      <c r="V30" s="30"/>
      <c r="W30" s="30"/>
      <c r="X30" s="30"/>
      <c r="Y30" s="30"/>
      <c r="Z30" s="32"/>
      <c r="AA30" s="32"/>
      <c r="AB30" s="32"/>
      <c r="AC30" s="32"/>
      <c r="AD30" s="32"/>
      <c r="AE30" s="33"/>
      <c r="AF30" s="33"/>
      <c r="AG30" s="33"/>
      <c r="AH30" s="33"/>
      <c r="AI30" s="33"/>
      <c r="AJ30" s="11">
        <f t="shared" si="4"/>
        <v>30</v>
      </c>
      <c r="AK30" s="11">
        <f t="shared" si="5"/>
        <v>3</v>
      </c>
    </row>
    <row r="31" spans="1:37" ht="39" customHeight="1">
      <c r="A31" s="35" t="s">
        <v>65</v>
      </c>
      <c r="B31" s="44" t="s">
        <v>59</v>
      </c>
      <c r="C31" s="11">
        <v>3</v>
      </c>
      <c r="D31" s="11"/>
      <c r="E31" s="11"/>
      <c r="F31" s="24"/>
      <c r="G31" s="24"/>
      <c r="H31" s="24"/>
      <c r="I31" s="24"/>
      <c r="J31" s="24"/>
      <c r="K31" s="28"/>
      <c r="L31" s="28"/>
      <c r="M31" s="28"/>
      <c r="N31" s="28"/>
      <c r="O31" s="28"/>
      <c r="P31" s="13"/>
      <c r="Q31" s="13">
        <v>30</v>
      </c>
      <c r="R31" s="13"/>
      <c r="S31" s="13"/>
      <c r="T31" s="13">
        <v>3</v>
      </c>
      <c r="U31" s="30"/>
      <c r="V31" s="30"/>
      <c r="W31" s="30"/>
      <c r="X31" s="30"/>
      <c r="Y31" s="30"/>
      <c r="Z31" s="32"/>
      <c r="AA31" s="32"/>
      <c r="AB31" s="32"/>
      <c r="AC31" s="32"/>
      <c r="AD31" s="32"/>
      <c r="AE31" s="33"/>
      <c r="AF31" s="33"/>
      <c r="AG31" s="33"/>
      <c r="AH31" s="33"/>
      <c r="AI31" s="33"/>
      <c r="AJ31" s="11">
        <f t="shared" si="4"/>
        <v>30</v>
      </c>
      <c r="AK31" s="11">
        <f t="shared" si="5"/>
        <v>3</v>
      </c>
    </row>
    <row r="32" spans="1:37" ht="47.25">
      <c r="A32" s="35" t="s">
        <v>66</v>
      </c>
      <c r="B32" s="44" t="s">
        <v>104</v>
      </c>
      <c r="C32" s="11">
        <v>1</v>
      </c>
      <c r="D32" s="11"/>
      <c r="E32" s="11"/>
      <c r="F32" s="24">
        <v>30</v>
      </c>
      <c r="G32" s="24"/>
      <c r="H32" s="24"/>
      <c r="I32" s="24"/>
      <c r="J32" s="24">
        <v>3</v>
      </c>
      <c r="K32" s="28"/>
      <c r="L32" s="28"/>
      <c r="M32" s="28"/>
      <c r="N32" s="28"/>
      <c r="O32" s="28"/>
      <c r="P32" s="13"/>
      <c r="Q32" s="13"/>
      <c r="R32" s="13"/>
      <c r="S32" s="13"/>
      <c r="T32" s="13"/>
      <c r="U32" s="30"/>
      <c r="V32" s="30"/>
      <c r="W32" s="30"/>
      <c r="X32" s="30"/>
      <c r="Y32" s="30"/>
      <c r="Z32" s="32"/>
      <c r="AA32" s="32"/>
      <c r="AB32" s="32"/>
      <c r="AC32" s="32"/>
      <c r="AD32" s="32"/>
      <c r="AE32" s="33"/>
      <c r="AF32" s="33"/>
      <c r="AG32" s="33"/>
      <c r="AH32" s="33"/>
      <c r="AI32" s="33"/>
      <c r="AJ32" s="11">
        <f t="shared" si="4"/>
        <v>30</v>
      </c>
      <c r="AK32" s="11">
        <f t="shared" si="5"/>
        <v>3</v>
      </c>
    </row>
    <row r="33" spans="1:37" ht="47.25">
      <c r="A33" s="35" t="s">
        <v>36</v>
      </c>
      <c r="B33" s="44" t="s">
        <v>102</v>
      </c>
      <c r="C33" s="10"/>
      <c r="D33" s="11">
        <v>5</v>
      </c>
      <c r="E33" s="11"/>
      <c r="F33" s="24"/>
      <c r="G33" s="24"/>
      <c r="H33" s="24"/>
      <c r="I33" s="24"/>
      <c r="J33" s="24"/>
      <c r="K33" s="28"/>
      <c r="L33" s="28"/>
      <c r="M33" s="28"/>
      <c r="N33" s="28"/>
      <c r="O33" s="28"/>
      <c r="P33" s="13"/>
      <c r="Q33" s="13"/>
      <c r="R33" s="13"/>
      <c r="S33" s="13"/>
      <c r="T33" s="13"/>
      <c r="U33" s="30"/>
      <c r="V33" s="30"/>
      <c r="W33" s="30"/>
      <c r="X33" s="30"/>
      <c r="Y33" s="30"/>
      <c r="Z33" s="32"/>
      <c r="AA33" s="32"/>
      <c r="AB33" s="32">
        <v>15</v>
      </c>
      <c r="AC33" s="32"/>
      <c r="AD33" s="32">
        <v>1</v>
      </c>
      <c r="AE33" s="33"/>
      <c r="AF33" s="33"/>
      <c r="AG33" s="33"/>
      <c r="AH33" s="33"/>
      <c r="AI33" s="33"/>
      <c r="AJ33" s="11">
        <f t="shared" si="4"/>
        <v>15</v>
      </c>
      <c r="AK33" s="11">
        <f t="shared" si="5"/>
        <v>1</v>
      </c>
    </row>
    <row r="34" spans="1:37" ht="47.25" customHeight="1">
      <c r="A34" s="35" t="s">
        <v>67</v>
      </c>
      <c r="B34" s="44" t="s">
        <v>54</v>
      </c>
      <c r="C34" s="10"/>
      <c r="D34" s="11">
        <v>4</v>
      </c>
      <c r="E34" s="11"/>
      <c r="F34" s="24"/>
      <c r="G34" s="24"/>
      <c r="H34" s="24"/>
      <c r="I34" s="24"/>
      <c r="J34" s="24"/>
      <c r="K34" s="28"/>
      <c r="L34" s="28"/>
      <c r="M34" s="28"/>
      <c r="N34" s="28"/>
      <c r="O34" s="28"/>
      <c r="P34" s="13"/>
      <c r="Q34" s="13"/>
      <c r="R34" s="13"/>
      <c r="S34" s="13"/>
      <c r="T34" s="13"/>
      <c r="U34" s="30"/>
      <c r="V34" s="30"/>
      <c r="W34" s="30">
        <v>30</v>
      </c>
      <c r="X34" s="30"/>
      <c r="Y34" s="30">
        <v>2</v>
      </c>
      <c r="Z34" s="32"/>
      <c r="AA34" s="32"/>
      <c r="AB34" s="32"/>
      <c r="AC34" s="32"/>
      <c r="AD34" s="32"/>
      <c r="AE34" s="33"/>
      <c r="AF34" s="33"/>
      <c r="AG34" s="33"/>
      <c r="AH34" s="33"/>
      <c r="AI34" s="33"/>
      <c r="AJ34" s="11">
        <f aca="true" t="shared" si="6" ref="AJ34:AJ42">F34+G34+H34+I34+K34+L34+N34+M34+P34+Q34+R34+S34+U34+V34+W34+X34+Z34+AA34+AB34+AC34+AE34+AF34+AG34+AH34</f>
        <v>30</v>
      </c>
      <c r="AK34" s="11">
        <f aca="true" t="shared" si="7" ref="AK34:AK41">J34+O34+T34+Y34+AD34+AI34</f>
        <v>2</v>
      </c>
    </row>
    <row r="35" spans="1:37" ht="52.5" customHeight="1">
      <c r="A35" s="35" t="s">
        <v>37</v>
      </c>
      <c r="B35" s="44" t="s">
        <v>55</v>
      </c>
      <c r="C35" s="10"/>
      <c r="D35" s="11">
        <v>5</v>
      </c>
      <c r="E35" s="11"/>
      <c r="F35" s="24"/>
      <c r="G35" s="24"/>
      <c r="H35" s="24"/>
      <c r="I35" s="24"/>
      <c r="J35" s="24"/>
      <c r="K35" s="28"/>
      <c r="L35" s="28"/>
      <c r="M35" s="28"/>
      <c r="N35" s="28"/>
      <c r="O35" s="28"/>
      <c r="P35" s="13"/>
      <c r="Q35" s="13"/>
      <c r="R35" s="13"/>
      <c r="S35" s="13"/>
      <c r="T35" s="13"/>
      <c r="U35" s="30"/>
      <c r="V35" s="30"/>
      <c r="W35" s="30"/>
      <c r="X35" s="30"/>
      <c r="Y35" s="30"/>
      <c r="Z35" s="32"/>
      <c r="AA35" s="32"/>
      <c r="AB35" s="32">
        <v>30</v>
      </c>
      <c r="AC35" s="32"/>
      <c r="AD35" s="32">
        <v>2</v>
      </c>
      <c r="AE35" s="33"/>
      <c r="AF35" s="33"/>
      <c r="AG35" s="33"/>
      <c r="AH35" s="33"/>
      <c r="AI35" s="33"/>
      <c r="AJ35" s="11">
        <f t="shared" si="6"/>
        <v>30</v>
      </c>
      <c r="AK35" s="11">
        <f t="shared" si="7"/>
        <v>2</v>
      </c>
    </row>
    <row r="36" spans="1:39" ht="32.25" thickBot="1">
      <c r="A36" s="42" t="s">
        <v>68</v>
      </c>
      <c r="B36" s="46" t="s">
        <v>52</v>
      </c>
      <c r="C36" s="43"/>
      <c r="D36" s="41">
        <v>5</v>
      </c>
      <c r="E36" s="41"/>
      <c r="F36" s="47"/>
      <c r="G36" s="47"/>
      <c r="H36" s="47"/>
      <c r="I36" s="47"/>
      <c r="J36" s="47"/>
      <c r="K36" s="48"/>
      <c r="L36" s="48"/>
      <c r="M36" s="48"/>
      <c r="N36" s="48"/>
      <c r="O36" s="48"/>
      <c r="P36" s="49"/>
      <c r="Q36" s="49"/>
      <c r="R36" s="49"/>
      <c r="S36" s="49"/>
      <c r="T36" s="49"/>
      <c r="U36" s="50"/>
      <c r="V36" s="50"/>
      <c r="W36" s="50"/>
      <c r="X36" s="50"/>
      <c r="Y36" s="50"/>
      <c r="Z36" s="51">
        <v>30</v>
      </c>
      <c r="AA36" s="51"/>
      <c r="AB36" s="51"/>
      <c r="AC36" s="51"/>
      <c r="AD36" s="51">
        <v>2</v>
      </c>
      <c r="AE36" s="52"/>
      <c r="AF36" s="52"/>
      <c r="AG36" s="52"/>
      <c r="AH36" s="52"/>
      <c r="AI36" s="52"/>
      <c r="AJ36" s="41">
        <f t="shared" si="6"/>
        <v>30</v>
      </c>
      <c r="AK36" s="41">
        <f t="shared" si="7"/>
        <v>2</v>
      </c>
      <c r="AL36" s="5"/>
      <c r="AM36" s="5"/>
    </row>
    <row r="37" spans="1:39" ht="22.5" customHeight="1" thickBot="1">
      <c r="A37" s="96" t="s">
        <v>77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8"/>
      <c r="AL37" s="5"/>
      <c r="AM37" s="5"/>
    </row>
    <row r="38" spans="1:39" ht="31.5">
      <c r="A38" s="66" t="s">
        <v>38</v>
      </c>
      <c r="B38" s="76" t="s">
        <v>100</v>
      </c>
      <c r="C38" s="77"/>
      <c r="D38" s="65" t="s">
        <v>97</v>
      </c>
      <c r="E38" s="65"/>
      <c r="F38" s="70"/>
      <c r="G38" s="70"/>
      <c r="H38" s="70"/>
      <c r="I38" s="70"/>
      <c r="J38" s="70"/>
      <c r="K38" s="71">
        <v>90</v>
      </c>
      <c r="L38" s="71"/>
      <c r="M38" s="71"/>
      <c r="N38" s="71"/>
      <c r="O38" s="71">
        <v>6</v>
      </c>
      <c r="P38" s="72">
        <v>120</v>
      </c>
      <c r="Q38" s="72"/>
      <c r="R38" s="72"/>
      <c r="S38" s="72"/>
      <c r="T38" s="72">
        <v>8</v>
      </c>
      <c r="U38" s="73">
        <v>90</v>
      </c>
      <c r="V38" s="73"/>
      <c r="W38" s="73"/>
      <c r="X38" s="73"/>
      <c r="Y38" s="73">
        <v>6</v>
      </c>
      <c r="Z38" s="74">
        <v>30</v>
      </c>
      <c r="AA38" s="74"/>
      <c r="AB38" s="74"/>
      <c r="AC38" s="74"/>
      <c r="AD38" s="74">
        <v>2</v>
      </c>
      <c r="AE38" s="75"/>
      <c r="AF38" s="75"/>
      <c r="AG38" s="75"/>
      <c r="AH38" s="75"/>
      <c r="AI38" s="75"/>
      <c r="AJ38" s="65">
        <f t="shared" si="6"/>
        <v>330</v>
      </c>
      <c r="AK38" s="65">
        <f t="shared" si="7"/>
        <v>22</v>
      </c>
      <c r="AL38" s="5"/>
      <c r="AM38" s="5"/>
    </row>
    <row r="39" spans="1:39" ht="47.25">
      <c r="A39" s="35" t="s">
        <v>69</v>
      </c>
      <c r="B39" s="45" t="s">
        <v>94</v>
      </c>
      <c r="C39" s="11"/>
      <c r="D39" s="11">
        <v>1</v>
      </c>
      <c r="E39" s="11"/>
      <c r="F39" s="24">
        <v>30</v>
      </c>
      <c r="G39" s="24"/>
      <c r="H39" s="24"/>
      <c r="I39" s="24"/>
      <c r="J39" s="24">
        <v>2</v>
      </c>
      <c r="K39" s="28"/>
      <c r="L39" s="28"/>
      <c r="M39" s="28"/>
      <c r="N39" s="28"/>
      <c r="O39" s="28"/>
      <c r="P39" s="13"/>
      <c r="Q39" s="13"/>
      <c r="R39" s="13"/>
      <c r="S39" s="13"/>
      <c r="T39" s="13"/>
      <c r="U39" s="30"/>
      <c r="V39" s="30"/>
      <c r="W39" s="30"/>
      <c r="X39" s="30"/>
      <c r="Y39" s="30"/>
      <c r="Z39" s="32"/>
      <c r="AA39" s="32"/>
      <c r="AB39" s="32"/>
      <c r="AC39" s="32"/>
      <c r="AD39" s="32"/>
      <c r="AE39" s="33"/>
      <c r="AF39" s="33"/>
      <c r="AG39" s="33"/>
      <c r="AH39" s="33"/>
      <c r="AI39" s="33"/>
      <c r="AJ39" s="11">
        <f t="shared" si="6"/>
        <v>30</v>
      </c>
      <c r="AK39" s="11">
        <f t="shared" si="7"/>
        <v>2</v>
      </c>
      <c r="AL39" s="5"/>
      <c r="AM39" s="5"/>
    </row>
    <row r="40" spans="1:39" ht="31.5">
      <c r="A40" s="35" t="s">
        <v>39</v>
      </c>
      <c r="B40" s="45" t="s">
        <v>79</v>
      </c>
      <c r="C40" s="11"/>
      <c r="D40" s="11"/>
      <c r="E40" s="11" t="s">
        <v>72</v>
      </c>
      <c r="F40" s="24"/>
      <c r="G40" s="24"/>
      <c r="H40" s="24"/>
      <c r="I40" s="24"/>
      <c r="J40" s="24"/>
      <c r="K40" s="28"/>
      <c r="L40" s="28"/>
      <c r="M40" s="28"/>
      <c r="N40" s="28"/>
      <c r="O40" s="28"/>
      <c r="P40" s="13"/>
      <c r="Q40" s="13"/>
      <c r="R40" s="13"/>
      <c r="S40" s="13"/>
      <c r="T40" s="13"/>
      <c r="U40" s="30"/>
      <c r="V40" s="30"/>
      <c r="W40" s="30"/>
      <c r="X40" s="30"/>
      <c r="Y40" s="30"/>
      <c r="Z40" s="32"/>
      <c r="AA40" s="32"/>
      <c r="AB40" s="32"/>
      <c r="AC40" s="32">
        <v>30</v>
      </c>
      <c r="AD40" s="32">
        <v>8</v>
      </c>
      <c r="AE40" s="33"/>
      <c r="AF40" s="33"/>
      <c r="AG40" s="33"/>
      <c r="AH40" s="33">
        <v>30</v>
      </c>
      <c r="AI40" s="33">
        <v>18</v>
      </c>
      <c r="AJ40" s="11">
        <f t="shared" si="6"/>
        <v>60</v>
      </c>
      <c r="AK40" s="11">
        <f t="shared" si="7"/>
        <v>26</v>
      </c>
      <c r="AL40" s="5"/>
      <c r="AM40" s="5"/>
    </row>
    <row r="41" spans="1:39" ht="32.25" customHeight="1">
      <c r="A41" s="35" t="s">
        <v>70</v>
      </c>
      <c r="B41" s="34" t="s">
        <v>16</v>
      </c>
      <c r="C41" s="11"/>
      <c r="D41" s="11"/>
      <c r="E41" s="11">
        <v>1</v>
      </c>
      <c r="F41" s="24"/>
      <c r="G41" s="24"/>
      <c r="H41" s="24">
        <v>30</v>
      </c>
      <c r="I41" s="24"/>
      <c r="J41" s="24"/>
      <c r="K41" s="28"/>
      <c r="L41" s="28"/>
      <c r="M41" s="28"/>
      <c r="N41" s="28"/>
      <c r="O41" s="28"/>
      <c r="P41" s="13"/>
      <c r="Q41" s="13"/>
      <c r="R41" s="13"/>
      <c r="S41" s="13"/>
      <c r="T41" s="13"/>
      <c r="U41" s="30"/>
      <c r="V41" s="30"/>
      <c r="W41" s="30"/>
      <c r="X41" s="30"/>
      <c r="Y41" s="30"/>
      <c r="Z41" s="32"/>
      <c r="AA41" s="32"/>
      <c r="AB41" s="32"/>
      <c r="AC41" s="32"/>
      <c r="AD41" s="32"/>
      <c r="AE41" s="33"/>
      <c r="AF41" s="33"/>
      <c r="AG41" s="33"/>
      <c r="AH41" s="33"/>
      <c r="AI41" s="33"/>
      <c r="AJ41" s="11">
        <f t="shared" si="6"/>
        <v>30</v>
      </c>
      <c r="AK41" s="11">
        <f t="shared" si="7"/>
        <v>0</v>
      </c>
      <c r="AL41" s="5"/>
      <c r="AM41" s="5"/>
    </row>
    <row r="42" spans="1:39" ht="51.75" customHeight="1" thickBot="1">
      <c r="A42" s="42" t="s">
        <v>76</v>
      </c>
      <c r="B42" s="68" t="s">
        <v>50</v>
      </c>
      <c r="C42" s="43"/>
      <c r="D42" s="41"/>
      <c r="E42" s="41">
        <v>5</v>
      </c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9"/>
      <c r="Q42" s="49"/>
      <c r="R42" s="49"/>
      <c r="S42" s="49"/>
      <c r="T42" s="49"/>
      <c r="U42" s="50"/>
      <c r="V42" s="50"/>
      <c r="W42" s="50"/>
      <c r="X42" s="50"/>
      <c r="Y42" s="50"/>
      <c r="Z42" s="51"/>
      <c r="AA42" s="51"/>
      <c r="AB42" s="51"/>
      <c r="AC42" s="51"/>
      <c r="AD42" s="51">
        <v>5</v>
      </c>
      <c r="AE42" s="52"/>
      <c r="AF42" s="52"/>
      <c r="AG42" s="52"/>
      <c r="AH42" s="52"/>
      <c r="AI42" s="52"/>
      <c r="AJ42" s="41">
        <f t="shared" si="6"/>
        <v>0</v>
      </c>
      <c r="AK42" s="41">
        <f>J42+O42+T42+Y42+AD42+AI42</f>
        <v>5</v>
      </c>
      <c r="AL42" s="5"/>
      <c r="AM42" s="5"/>
    </row>
    <row r="43" spans="1:39" ht="51.75" customHeight="1" thickBot="1">
      <c r="A43" s="99" t="s">
        <v>81</v>
      </c>
      <c r="B43" s="100"/>
      <c r="C43" s="53"/>
      <c r="D43" s="54"/>
      <c r="E43" s="54"/>
      <c r="F43" s="55">
        <f aca="true" t="shared" si="8" ref="F43:L43">F12+F14+F15+F16+F17+F19+F20+F21+F22+F23+F25+F26+F27+F28+F29+F30+F31+F32+F33+F34+F35+F36+F38+F39+F40+F41+F42</f>
        <v>195</v>
      </c>
      <c r="G43" s="55">
        <f t="shared" si="8"/>
        <v>30</v>
      </c>
      <c r="H43" s="55">
        <f t="shared" si="8"/>
        <v>150</v>
      </c>
      <c r="I43" s="55">
        <f t="shared" si="8"/>
        <v>0</v>
      </c>
      <c r="J43" s="55">
        <f t="shared" si="8"/>
        <v>30</v>
      </c>
      <c r="K43" s="56">
        <f t="shared" si="8"/>
        <v>170</v>
      </c>
      <c r="L43" s="56">
        <f t="shared" si="8"/>
        <v>0</v>
      </c>
      <c r="M43" s="56">
        <v>240</v>
      </c>
      <c r="N43" s="56">
        <f>N12+N14+N15+N16+N17+N19+N20+N21+N22+N23+N25+N26+N27+N28+N29+N30+N31+N32+N33+N34+N35+N36+N38+N39+N40+N41+N42</f>
        <v>0</v>
      </c>
      <c r="O43" s="56">
        <v>30</v>
      </c>
      <c r="P43" s="57">
        <f aca="true" t="shared" si="9" ref="P43:AJ43">P12+P14+P15+P16+P17+P19+P20+P21+P22+P23+P25+P26+P27+P28+P29+P30+P31+P32+P33+P34+P35+P36+P38+P39+P40+P41+P42</f>
        <v>170</v>
      </c>
      <c r="Q43" s="57">
        <f t="shared" si="9"/>
        <v>30</v>
      </c>
      <c r="R43" s="57">
        <f t="shared" si="9"/>
        <v>210</v>
      </c>
      <c r="S43" s="57">
        <f t="shared" si="9"/>
        <v>0</v>
      </c>
      <c r="T43" s="57">
        <f t="shared" si="9"/>
        <v>30</v>
      </c>
      <c r="U43" s="58">
        <f t="shared" si="9"/>
        <v>170</v>
      </c>
      <c r="V43" s="58">
        <f t="shared" si="9"/>
        <v>0</v>
      </c>
      <c r="W43" s="58">
        <f t="shared" si="9"/>
        <v>240</v>
      </c>
      <c r="X43" s="58">
        <f t="shared" si="9"/>
        <v>0</v>
      </c>
      <c r="Y43" s="58">
        <f t="shared" si="9"/>
        <v>30</v>
      </c>
      <c r="Z43" s="59">
        <f t="shared" si="9"/>
        <v>60</v>
      </c>
      <c r="AA43" s="59">
        <f t="shared" si="9"/>
        <v>0</v>
      </c>
      <c r="AB43" s="59">
        <f t="shared" si="9"/>
        <v>195</v>
      </c>
      <c r="AC43" s="59">
        <f t="shared" si="9"/>
        <v>30</v>
      </c>
      <c r="AD43" s="59">
        <f t="shared" si="9"/>
        <v>30</v>
      </c>
      <c r="AE43" s="60">
        <f t="shared" si="9"/>
        <v>30</v>
      </c>
      <c r="AF43" s="60">
        <f t="shared" si="9"/>
        <v>0</v>
      </c>
      <c r="AG43" s="60">
        <f t="shared" si="9"/>
        <v>90</v>
      </c>
      <c r="AH43" s="60">
        <f t="shared" si="9"/>
        <v>30</v>
      </c>
      <c r="AI43" s="60">
        <f t="shared" si="9"/>
        <v>30</v>
      </c>
      <c r="AJ43" s="53">
        <f t="shared" si="9"/>
        <v>2040</v>
      </c>
      <c r="AK43" s="61">
        <f>J43+O43+T43+Y43+AD43+AI43</f>
        <v>180</v>
      </c>
      <c r="AL43" s="5"/>
      <c r="AM43" s="5"/>
    </row>
    <row r="44" spans="1:37" ht="51.75" customHeight="1" thickBot="1">
      <c r="A44" s="106" t="s">
        <v>80</v>
      </c>
      <c r="B44" s="107"/>
      <c r="C44" s="54"/>
      <c r="D44" s="54"/>
      <c r="E44" s="54"/>
      <c r="F44" s="55">
        <f aca="true" t="shared" si="10" ref="F44:L44">F13+F14+F15+F16+F17+F19+F20+F21+F22+F23+F25+F26+F27+F28+F29+F30+F31+F32+F33+F34+F35+F36+F38+F39+F40+F41+F42</f>
        <v>195</v>
      </c>
      <c r="G44" s="55">
        <f t="shared" si="10"/>
        <v>30</v>
      </c>
      <c r="H44" s="55">
        <f t="shared" si="10"/>
        <v>180</v>
      </c>
      <c r="I44" s="55">
        <f t="shared" si="10"/>
        <v>0</v>
      </c>
      <c r="J44" s="55">
        <f t="shared" si="10"/>
        <v>30</v>
      </c>
      <c r="K44" s="56">
        <f t="shared" si="10"/>
        <v>170</v>
      </c>
      <c r="L44" s="56">
        <f t="shared" si="10"/>
        <v>0</v>
      </c>
      <c r="M44" s="56">
        <v>270</v>
      </c>
      <c r="N44" s="56">
        <f>N13+N14+N15+N16+N17+N19+N20+N21+N22+N23+N25+N26+N27+N28+N29+N30+N31+N32+N33+N34+N35+N36+N38+N39+N40+N41+N42</f>
        <v>0</v>
      </c>
      <c r="O44" s="56">
        <v>30</v>
      </c>
      <c r="P44" s="57">
        <f aca="true" t="shared" si="11" ref="P44:AJ44">P13+P14+P15+P16+P17+P19+P20+P21+P22+P23+P25+P26+P27+P28+P29+P30+P31+P32+P33+P34+P35+P36+P38+P39+P40+P41+P42</f>
        <v>170</v>
      </c>
      <c r="Q44" s="57">
        <f t="shared" si="11"/>
        <v>30</v>
      </c>
      <c r="R44" s="57">
        <f t="shared" si="11"/>
        <v>210</v>
      </c>
      <c r="S44" s="57">
        <f t="shared" si="11"/>
        <v>0</v>
      </c>
      <c r="T44" s="57">
        <f t="shared" si="11"/>
        <v>30</v>
      </c>
      <c r="U44" s="58">
        <f t="shared" si="11"/>
        <v>170</v>
      </c>
      <c r="V44" s="58">
        <f t="shared" si="11"/>
        <v>0</v>
      </c>
      <c r="W44" s="58">
        <f t="shared" si="11"/>
        <v>240</v>
      </c>
      <c r="X44" s="58">
        <f t="shared" si="11"/>
        <v>0</v>
      </c>
      <c r="Y44" s="58">
        <f t="shared" si="11"/>
        <v>30</v>
      </c>
      <c r="Z44" s="59">
        <f t="shared" si="11"/>
        <v>60</v>
      </c>
      <c r="AA44" s="59">
        <f t="shared" si="11"/>
        <v>0</v>
      </c>
      <c r="AB44" s="59">
        <f t="shared" si="11"/>
        <v>195</v>
      </c>
      <c r="AC44" s="59">
        <f t="shared" si="11"/>
        <v>30</v>
      </c>
      <c r="AD44" s="59">
        <f t="shared" si="11"/>
        <v>30</v>
      </c>
      <c r="AE44" s="60">
        <f t="shared" si="11"/>
        <v>30</v>
      </c>
      <c r="AF44" s="60">
        <f t="shared" si="11"/>
        <v>0</v>
      </c>
      <c r="AG44" s="60">
        <f t="shared" si="11"/>
        <v>90</v>
      </c>
      <c r="AH44" s="60">
        <f t="shared" si="11"/>
        <v>30</v>
      </c>
      <c r="AI44" s="60">
        <f t="shared" si="11"/>
        <v>30</v>
      </c>
      <c r="AJ44" s="53">
        <f t="shared" si="11"/>
        <v>2100</v>
      </c>
      <c r="AK44" s="61">
        <f>J44+O44+T44+Y44+AD44+AI44</f>
        <v>180</v>
      </c>
    </row>
    <row r="45" spans="1:37" ht="15">
      <c r="A45" s="14"/>
      <c r="B45" s="16"/>
      <c r="C45" s="17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5">
      <c r="A46" s="14"/>
      <c r="B46" s="20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ht="15">
      <c r="A47" s="14"/>
      <c r="B47" s="80" t="s">
        <v>47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</row>
    <row r="48" spans="1:37" ht="15">
      <c r="A48" s="14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ht="15.75" customHeight="1">
      <c r="A49" s="14"/>
      <c r="B49" s="80" t="s">
        <v>44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</row>
    <row r="50" spans="1:37" ht="16.5" customHeight="1">
      <c r="A50" s="14"/>
      <c r="B50" s="80" t="s">
        <v>45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ht="16.5" customHeight="1">
      <c r="A51" s="14"/>
      <c r="B51" s="80" t="s">
        <v>46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ht="15">
      <c r="A52" s="14"/>
      <c r="B52" s="80" t="s">
        <v>49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1:37" ht="15">
      <c r="A53" s="14"/>
      <c r="B53" s="80" t="s">
        <v>51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ht="15.75">
      <c r="A54" s="14"/>
      <c r="B54" s="36"/>
      <c r="C54" s="38"/>
      <c r="D54" s="37"/>
      <c r="E54" s="39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1:37" ht="15.75">
      <c r="A55" s="14"/>
      <c r="B55" s="36"/>
      <c r="C55" s="38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  <row r="56" spans="1:37" ht="15.75">
      <c r="A56" s="14"/>
      <c r="B56" s="62"/>
      <c r="C56" s="38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</row>
    <row r="57" spans="2:37" ht="15.75">
      <c r="B57" s="63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2:37" ht="15.75">
      <c r="B58" s="63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2:24" ht="15">
      <c r="B59" s="64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2:24" ht="15">
      <c r="B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2:24" ht="15">
      <c r="B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2:24" ht="15">
      <c r="B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2:24" ht="15">
      <c r="B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2:24" ht="15">
      <c r="B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2:24" ht="15">
      <c r="B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</sheetData>
  <sheetProtection/>
  <mergeCells count="41">
    <mergeCell ref="P9:T9"/>
    <mergeCell ref="B8:B10"/>
    <mergeCell ref="O3:AK3"/>
    <mergeCell ref="O4:AK4"/>
    <mergeCell ref="B48:K48"/>
    <mergeCell ref="B47:AK47"/>
    <mergeCell ref="F7:AK7"/>
    <mergeCell ref="AE9:AI9"/>
    <mergeCell ref="A24:AK24"/>
    <mergeCell ref="A7:E7"/>
    <mergeCell ref="F8:O8"/>
    <mergeCell ref="A44:B44"/>
    <mergeCell ref="A2:AK2"/>
    <mergeCell ref="A12:A13"/>
    <mergeCell ref="AJ8:AJ10"/>
    <mergeCell ref="Z9:AD9"/>
    <mergeCell ref="C12:C13"/>
    <mergeCell ref="F9:J9"/>
    <mergeCell ref="O6:AK6"/>
    <mergeCell ref="D12:D13"/>
    <mergeCell ref="A11:AK11"/>
    <mergeCell ref="P8:Y8"/>
    <mergeCell ref="AK8:AK10"/>
    <mergeCell ref="B53:T53"/>
    <mergeCell ref="B49:AK49"/>
    <mergeCell ref="A37:AK37"/>
    <mergeCell ref="A43:B43"/>
    <mergeCell ref="E12:E13"/>
    <mergeCell ref="A18:AK18"/>
    <mergeCell ref="B52:T52"/>
    <mergeCell ref="B51:T51"/>
    <mergeCell ref="B5:T5"/>
    <mergeCell ref="B50:T50"/>
    <mergeCell ref="A1:AK1"/>
    <mergeCell ref="K9:O9"/>
    <mergeCell ref="Z8:AI8"/>
    <mergeCell ref="C8:E9"/>
    <mergeCell ref="A8:A10"/>
    <mergeCell ref="B3:J3"/>
    <mergeCell ref="B4:J4"/>
    <mergeCell ref="U9:Y9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  <headerFooter>
    <oddFooter>&amp;RStr.&amp;P/&amp;N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8:G14"/>
  <sheetViews>
    <sheetView zoomScalePageLayoutView="0" workbookViewId="0" topLeftCell="A1">
      <selection activeCell="K18" sqref="K18"/>
    </sheetView>
  </sheetViews>
  <sheetFormatPr defaultColWidth="9.140625" defaultRowHeight="15"/>
  <cols>
    <col min="2" max="2" width="18.57421875" style="0" customWidth="1"/>
  </cols>
  <sheetData>
    <row r="8" spans="2:7" ht="15">
      <c r="B8" t="s">
        <v>83</v>
      </c>
      <c r="C8">
        <v>835</v>
      </c>
      <c r="F8" s="135" t="s">
        <v>87</v>
      </c>
      <c r="G8" s="135"/>
    </row>
    <row r="9" spans="2:7" ht="15">
      <c r="B9" t="s">
        <v>84</v>
      </c>
      <c r="C9">
        <v>630</v>
      </c>
      <c r="F9" s="135"/>
      <c r="G9" s="135"/>
    </row>
    <row r="10" spans="6:7" ht="15">
      <c r="F10" s="135"/>
      <c r="G10" s="135"/>
    </row>
    <row r="11" spans="2:7" ht="15">
      <c r="B11" t="s">
        <v>85</v>
      </c>
      <c r="C11">
        <v>2035</v>
      </c>
      <c r="F11" s="135"/>
      <c r="G11" s="135"/>
    </row>
    <row r="12" spans="6:7" ht="15">
      <c r="F12" s="135"/>
      <c r="G12" s="135"/>
    </row>
    <row r="13" spans="6:7" ht="15">
      <c r="F13" s="135"/>
      <c r="G13" s="135"/>
    </row>
    <row r="14" spans="2:7" ht="15">
      <c r="B14" t="s">
        <v>86</v>
      </c>
      <c r="F14" s="135"/>
      <c r="G14" s="135"/>
    </row>
  </sheetData>
  <sheetProtection/>
  <mergeCells count="1">
    <mergeCell ref="F8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 Wadolowska-Lesner</cp:lastModifiedBy>
  <cp:lastPrinted>2017-03-26T08:53:51Z</cp:lastPrinted>
  <dcterms:created xsi:type="dcterms:W3CDTF">2010-12-06T08:38:47Z</dcterms:created>
  <dcterms:modified xsi:type="dcterms:W3CDTF">2018-09-27T21:35:42Z</dcterms:modified>
  <cp:category/>
  <cp:version/>
  <cp:contentType/>
  <cp:contentStatus/>
</cp:coreProperties>
</file>