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Sync\UG\#sylabusy\aktualizacja 2023-2024\"/>
    </mc:Choice>
  </mc:AlternateContent>
  <xr:revisionPtr revIDLastSave="0" documentId="13_ncr:1_{FC4F89F8-C338-4817-BD65-BFB3BA80B2D3}" xr6:coauthVersionLast="47" xr6:coauthVersionMax="47" xr10:uidLastSave="{00000000-0000-0000-0000-000000000000}"/>
  <bookViews>
    <workbookView xWindow="19110" yWindow="0" windowWidth="19380" windowHeight="10530" tabRatio="605" xr2:uid="{00000000-000D-0000-FFFF-FFFF00000000}"/>
  </bookViews>
  <sheets>
    <sheet name="Plan studiów" sheetId="1" r:id="rId1"/>
  </sheets>
  <definedNames>
    <definedName name="_xlnm.Print_Area" localSheetId="0">'Plan studiów'!$A$1:$AL$117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95" i="1" l="1"/>
  <c r="AK95" i="1" s="1"/>
  <c r="AL30" i="1"/>
  <c r="AK30" i="1" s="1"/>
  <c r="AL31" i="1"/>
  <c r="AK31" i="1" s="1"/>
  <c r="AL32" i="1"/>
  <c r="AK32" i="1" s="1"/>
  <c r="AL33" i="1"/>
  <c r="AK33" i="1" s="1"/>
  <c r="AL34" i="1"/>
  <c r="AK34" i="1" s="1"/>
  <c r="AL104" i="1"/>
  <c r="AL105" i="1"/>
  <c r="AL102" i="1"/>
  <c r="AK102" i="1"/>
  <c r="AL101" i="1"/>
  <c r="AK101" i="1"/>
  <c r="AL100" i="1"/>
  <c r="AK100" i="1"/>
  <c r="AL99" i="1"/>
  <c r="AK99" i="1"/>
  <c r="AL98" i="1"/>
  <c r="AK98" i="1"/>
  <c r="AL97" i="1"/>
  <c r="AK97" i="1"/>
  <c r="AL94" i="1"/>
  <c r="AK94" i="1" s="1"/>
  <c r="AL72" i="1"/>
  <c r="AK72" i="1" s="1"/>
  <c r="AL40" i="1"/>
  <c r="AK40" i="1" s="1"/>
  <c r="AL18" i="1"/>
  <c r="AK18" i="1" s="1"/>
  <c r="AG107" i="1"/>
  <c r="AH107" i="1"/>
  <c r="AI107" i="1"/>
  <c r="AJ107" i="1"/>
  <c r="AG91" i="1"/>
  <c r="AH91" i="1"/>
  <c r="AI91" i="1"/>
  <c r="AJ91" i="1"/>
  <c r="AF91" i="1"/>
  <c r="AB91" i="1"/>
  <c r="AC91" i="1"/>
  <c r="AD91" i="1"/>
  <c r="AE91" i="1"/>
  <c r="AA91" i="1"/>
  <c r="M91" i="1"/>
  <c r="N91" i="1"/>
  <c r="O91" i="1"/>
  <c r="P91" i="1"/>
  <c r="L91" i="1"/>
  <c r="H91" i="1"/>
  <c r="I91" i="1"/>
  <c r="J91" i="1"/>
  <c r="K91" i="1"/>
  <c r="G91" i="1"/>
  <c r="W91" i="1"/>
  <c r="X91" i="1"/>
  <c r="Y91" i="1"/>
  <c r="Z91" i="1"/>
  <c r="R91" i="1"/>
  <c r="S91" i="1"/>
  <c r="T91" i="1"/>
  <c r="U91" i="1"/>
  <c r="AG87" i="1"/>
  <c r="AH87" i="1"/>
  <c r="AI87" i="1"/>
  <c r="AJ87" i="1"/>
  <c r="AF87" i="1"/>
  <c r="AB87" i="1"/>
  <c r="AC87" i="1"/>
  <c r="AD87" i="1"/>
  <c r="AE87" i="1"/>
  <c r="AA87" i="1"/>
  <c r="M87" i="1"/>
  <c r="N87" i="1"/>
  <c r="O87" i="1"/>
  <c r="P87" i="1"/>
  <c r="L87" i="1"/>
  <c r="H87" i="1"/>
  <c r="I87" i="1"/>
  <c r="J87" i="1"/>
  <c r="K87" i="1"/>
  <c r="G87" i="1"/>
  <c r="AG81" i="1"/>
  <c r="AH81" i="1"/>
  <c r="AI81" i="1"/>
  <c r="AJ81" i="1"/>
  <c r="AF81" i="1"/>
  <c r="AA81" i="1"/>
  <c r="AC81" i="1"/>
  <c r="AD81" i="1"/>
  <c r="AE81" i="1"/>
  <c r="AB81" i="1"/>
  <c r="R81" i="1"/>
  <c r="S81" i="1"/>
  <c r="T81" i="1"/>
  <c r="U81" i="1"/>
  <c r="Q81" i="1"/>
  <c r="V81" i="1"/>
  <c r="X81" i="1"/>
  <c r="Y81" i="1"/>
  <c r="Z81" i="1"/>
  <c r="W81" i="1"/>
  <c r="AL84" i="1"/>
  <c r="AK84" i="1" s="1"/>
  <c r="AL85" i="1"/>
  <c r="AK85" i="1" s="1"/>
  <c r="AL86" i="1"/>
  <c r="AK86" i="1" s="1"/>
  <c r="AL79" i="1"/>
  <c r="AK79" i="1" s="1"/>
  <c r="AL80" i="1"/>
  <c r="AK80" i="1" s="1"/>
  <c r="AL73" i="1"/>
  <c r="AK73" i="1" s="1"/>
  <c r="AL74" i="1"/>
  <c r="AL61" i="1"/>
  <c r="AK61" i="1" s="1"/>
  <c r="AL60" i="1"/>
  <c r="AK60" i="1" s="1"/>
  <c r="AL62" i="1"/>
  <c r="AK62" i="1" s="1"/>
  <c r="AL63" i="1"/>
  <c r="AK63" i="1" s="1"/>
  <c r="AL64" i="1"/>
  <c r="AK64" i="1" s="1"/>
  <c r="AL65" i="1"/>
  <c r="AK65" i="1" s="1"/>
  <c r="AL67" i="1"/>
  <c r="AK67" i="1" s="1"/>
  <c r="AL48" i="1"/>
  <c r="AK48" i="1" s="1"/>
  <c r="AL52" i="1"/>
  <c r="AL50" i="1"/>
  <c r="AK50" i="1" s="1"/>
  <c r="AL51" i="1"/>
  <c r="AK51" i="1" s="1"/>
  <c r="AL54" i="1"/>
  <c r="AK54" i="1" s="1"/>
  <c r="AL53" i="1"/>
  <c r="AK53" i="1" s="1"/>
  <c r="AL47" i="1"/>
  <c r="AK47" i="1" s="1"/>
  <c r="AL55" i="1"/>
  <c r="AK55" i="1" s="1"/>
  <c r="AL49" i="1"/>
  <c r="AK49" i="1" s="1"/>
  <c r="AL56" i="1"/>
  <c r="AK56" i="1" s="1"/>
  <c r="AL41" i="1"/>
  <c r="AK41" i="1" s="1"/>
  <c r="AL42" i="1"/>
  <c r="AK42" i="1" s="1"/>
  <c r="AL43" i="1"/>
  <c r="AK43" i="1" s="1"/>
  <c r="AL29" i="1"/>
  <c r="AK29" i="1" s="1"/>
  <c r="AL35" i="1"/>
  <c r="AK35" i="1" s="1"/>
  <c r="AL25" i="1"/>
  <c r="AK25" i="1" s="1"/>
  <c r="AL24" i="1"/>
  <c r="AK24" i="1" s="1"/>
  <c r="AL26" i="1"/>
  <c r="AK26" i="1" s="1"/>
  <c r="AL19" i="1"/>
  <c r="AK19" i="1" s="1"/>
  <c r="AL20" i="1"/>
  <c r="AK20" i="1" s="1"/>
  <c r="AL13" i="1"/>
  <c r="AK13" i="1" s="1"/>
  <c r="AL14" i="1"/>
  <c r="AK14" i="1" s="1"/>
  <c r="AL12" i="1"/>
  <c r="AK12" i="1" s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L17" i="1"/>
  <c r="AK17" i="1" s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L23" i="1"/>
  <c r="AK23" i="1" s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L39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L46" i="1"/>
  <c r="AK46" i="1" s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L59" i="1"/>
  <c r="AK59" i="1" s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L71" i="1"/>
  <c r="AK71" i="1" s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L78" i="1"/>
  <c r="AK78" i="1" s="1"/>
  <c r="G81" i="1"/>
  <c r="H81" i="1"/>
  <c r="I81" i="1"/>
  <c r="J81" i="1"/>
  <c r="K81" i="1"/>
  <c r="L81" i="1"/>
  <c r="M81" i="1"/>
  <c r="N81" i="1"/>
  <c r="O81" i="1"/>
  <c r="P81" i="1"/>
  <c r="AL83" i="1"/>
  <c r="AK83" i="1" s="1"/>
  <c r="Q87" i="1"/>
  <c r="R87" i="1"/>
  <c r="S87" i="1"/>
  <c r="T87" i="1"/>
  <c r="U87" i="1"/>
  <c r="V87" i="1"/>
  <c r="W87" i="1"/>
  <c r="X87" i="1"/>
  <c r="Y87" i="1"/>
  <c r="Z87" i="1"/>
  <c r="AL89" i="1"/>
  <c r="AK89" i="1" s="1"/>
  <c r="AK90" i="1"/>
  <c r="AL90" i="1"/>
  <c r="Q91" i="1"/>
  <c r="V91" i="1"/>
  <c r="AL93" i="1"/>
  <c r="AK96" i="1"/>
  <c r="AL96" i="1"/>
  <c r="AK103" i="1"/>
  <c r="AL103" i="1"/>
  <c r="AL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K37" i="1" l="1"/>
  <c r="AL44" i="1"/>
  <c r="AD108" i="1"/>
  <c r="R108" i="1"/>
  <c r="AL69" i="1"/>
  <c r="Z108" i="1"/>
  <c r="J108" i="1"/>
  <c r="AJ108" i="1"/>
  <c r="AF108" i="1"/>
  <c r="AB108" i="1"/>
  <c r="X108" i="1"/>
  <c r="T108" i="1"/>
  <c r="P108" i="1"/>
  <c r="L108" i="1"/>
  <c r="H108" i="1"/>
  <c r="AH108" i="1"/>
  <c r="V108" i="1"/>
  <c r="N108" i="1"/>
  <c r="AG108" i="1"/>
  <c r="AC108" i="1"/>
  <c r="Y108" i="1"/>
  <c r="U108" i="1"/>
  <c r="Q108" i="1"/>
  <c r="M108" i="1"/>
  <c r="I108" i="1"/>
  <c r="AI108" i="1"/>
  <c r="AE108" i="1"/>
  <c r="AA108" i="1"/>
  <c r="W108" i="1"/>
  <c r="S108" i="1"/>
  <c r="O108" i="1"/>
  <c r="K108" i="1"/>
  <c r="AL81" i="1"/>
  <c r="AL107" i="1"/>
  <c r="AK91" i="1"/>
  <c r="AL37" i="1"/>
  <c r="AL91" i="1"/>
  <c r="AL87" i="1"/>
  <c r="AL76" i="1"/>
  <c r="AK39" i="1"/>
  <c r="AK44" i="1" s="1"/>
  <c r="AL57" i="1"/>
  <c r="AK93" i="1"/>
  <c r="AK107" i="1" s="1"/>
  <c r="G108" i="1"/>
  <c r="AK87" i="1"/>
  <c r="AK81" i="1"/>
  <c r="AK74" i="1"/>
  <c r="AK76" i="1" s="1"/>
  <c r="AK69" i="1"/>
  <c r="AK52" i="1"/>
  <c r="AK57" i="1" s="1"/>
  <c r="AL27" i="1"/>
  <c r="AK27" i="1"/>
  <c r="AL21" i="1"/>
  <c r="AK21" i="1"/>
  <c r="AL15" i="1"/>
  <c r="AK15" i="1"/>
  <c r="AL108" i="1" l="1"/>
  <c r="AK108" i="1"/>
</calcChain>
</file>

<file path=xl/sharedStrings.xml><?xml version="1.0" encoding="utf-8"?>
<sst xmlns="http://schemas.openxmlformats.org/spreadsheetml/2006/main" count="217" uniqueCount="181">
  <si>
    <t>PLAN STUDIÓW NIESTACJONARNYCH PIERWSZEGO STOPNIA OD ROKU AKADEMICKIEGO 2023/24</t>
  </si>
  <si>
    <t>WYDZIAŁ: FILOLOGICZNY</t>
  </si>
  <si>
    <t>KIERUNEK: WIEDZA O FILMIE I KULTURZE AUDIOWIZUALNEJ</t>
  </si>
  <si>
    <t>PROFIL: PRAKTYCZNY</t>
  </si>
  <si>
    <t>Rozkład godzin</t>
  </si>
  <si>
    <t>Lp.</t>
  </si>
  <si>
    <t>Przedmiot*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</si>
  <si>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</si>
  <si>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</si>
  <si>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</si>
  <si>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</si>
  <si>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</si>
  <si>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</si>
  <si>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</si>
  <si>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</si>
  <si>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</si>
  <si>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</si>
  <si>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</si>
  <si>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</si>
  <si>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</si>
  <si>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</si>
  <si>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</si>
  <si>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</si>
  <si>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</si>
  <si>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</si>
  <si>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</si>
  <si>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</si>
  <si>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MODUŁ 1: TEORIE KULTURY I METODOLOGIE BADAŃ</t>
  </si>
  <si>
    <t>Podstawy filozofii</t>
  </si>
  <si>
    <t>Filozofia i film</t>
  </si>
  <si>
    <t>Kultura i metody jej badania</t>
  </si>
  <si>
    <t>razem</t>
  </si>
  <si>
    <t>MODUŁ 2: WIEDZA O SZTUCE</t>
  </si>
  <si>
    <t>Historia sztuki I</t>
  </si>
  <si>
    <t xml:space="preserve">Historia sztuki II </t>
  </si>
  <si>
    <t>Kultura literacka</t>
  </si>
  <si>
    <t>Kultura teatralna i podstawy performatyki</t>
  </si>
  <si>
    <t>MODUŁ 3: ANALIZA I INTERPRETACJA DZIEŁA FILMOWEGO</t>
  </si>
  <si>
    <t>Język filmu. Wprowadzenie do reżyserii</t>
  </si>
  <si>
    <t>Historia myśli filmowej</t>
  </si>
  <si>
    <t>Narracja w kinie</t>
  </si>
  <si>
    <t>Metody analizy filmu</t>
  </si>
  <si>
    <t>MODUŁ 4: HISTORIA KINA FABULARNEGO</t>
  </si>
  <si>
    <t>Kierunki i konteksty kina światowego - kanon i marginesy</t>
  </si>
  <si>
    <t>Współczesna kultura audiowizualna - teoria i praktyka</t>
  </si>
  <si>
    <t>Kino nieme</t>
  </si>
  <si>
    <t>Kino klasyczne</t>
  </si>
  <si>
    <t>Kino autorów I</t>
  </si>
  <si>
    <t>Kino autorów II</t>
  </si>
  <si>
    <t>Kino najnowsze</t>
  </si>
  <si>
    <t>Kino gatunków i kultowe. Teoria i historia</t>
  </si>
  <si>
    <t>MODUŁ 5: TEORIA, HISTORIA I ESTETYKA NOWYCH MEDIÓW</t>
  </si>
  <si>
    <t>Wiedza o mediach I</t>
  </si>
  <si>
    <t>Wiedza o mediach II</t>
  </si>
  <si>
    <t>Seriale i inne gatunki telewizyjne</t>
  </si>
  <si>
    <t>Cyberkultura i gry komputerowe</t>
  </si>
  <si>
    <t>Sztuka nowych mediów</t>
  </si>
  <si>
    <t>MODUŁ 6: WARSZTAT ARTYSTYCZNY</t>
  </si>
  <si>
    <t>Praca z tekstem (creative writing)</t>
  </si>
  <si>
    <t xml:space="preserve">Podstawy fotografii </t>
  </si>
  <si>
    <t>Warsztat scenarzysty</t>
  </si>
  <si>
    <t>Warsztat operatorski</t>
  </si>
  <si>
    <t xml:space="preserve">Podstawy scenografii i kostiumologii </t>
  </si>
  <si>
    <t>Podstawy udźwiękowienia filmu</t>
  </si>
  <si>
    <t>Warsztat aktorstwa</t>
  </si>
  <si>
    <t>Warsztat reżyserski</t>
  </si>
  <si>
    <t>Podstawy montażu filmowego</t>
  </si>
  <si>
    <t>Warsztat krótkich form audiowizualnych</t>
  </si>
  <si>
    <t>Warsztat filmu dokumentalnego</t>
  </si>
  <si>
    <t>MODUŁ 7: ANIMACJA I POPULARYZACJA KULTURY FILMOWEJ</t>
  </si>
  <si>
    <t>Podstawy animacji kultury filmowej</t>
  </si>
  <si>
    <t>Podstawy prawne działalności kulturalnej i prawo autorskie</t>
  </si>
  <si>
    <t>Warsztaty krytyki filmowej: od prasy do vloga</t>
  </si>
  <si>
    <t>Festiwale filmowe i obieg studyjno-klubowy</t>
  </si>
  <si>
    <t>Pozyskiwanie funduszy na działalność kulturalną i zarządzanie projektami</t>
  </si>
  <si>
    <t>Teoria i praktyka edukacji filmowej</t>
  </si>
  <si>
    <t>Filmowa promocja regionu: regionalne fundusze filmowe i turystyka filmowa</t>
  </si>
  <si>
    <t>Warsztat historyka kina</t>
  </si>
  <si>
    <t>Translatorium: tłumaczenie tekstów filmowych, podstawy dubbingu i audiodeskrypcji</t>
  </si>
  <si>
    <t>Warsztat prelegencki</t>
  </si>
  <si>
    <t>MODUŁ 8: HISTORIA KINA POLSKIEGO</t>
  </si>
  <si>
    <t>Historia filmu polskiego I</t>
  </si>
  <si>
    <t>Historia filmu polskiego II</t>
  </si>
  <si>
    <t>Współczesne kino polskie</t>
  </si>
  <si>
    <t>MODUŁ 9: FILM I KORESPONDENCJA SZTUK</t>
  </si>
  <si>
    <t>Muzyka i film</t>
  </si>
  <si>
    <t>Poetyka i historia kina animowanego</t>
  </si>
  <si>
    <t>Kino awangardowe (eksperymentalne)</t>
  </si>
  <si>
    <t>MODUŁ 10: PODSTAWY ORGANIZACJI PRODUKCJI FILMOWEJ</t>
  </si>
  <si>
    <t>Globalny system medialny i filmowy</t>
  </si>
  <si>
    <t>Przemiany instytucjonalne współczesnego kina polskiego</t>
  </si>
  <si>
    <t>Podstawy produkcji filmowej</t>
  </si>
  <si>
    <t>Podstawy dystrybucji, eksploatacji i promocji</t>
  </si>
  <si>
    <t>MODUŁ 11: KINO DOKUMENTALNE</t>
  </si>
  <si>
    <t>Poetyka i historia kina dokumentalnego</t>
  </si>
  <si>
    <t>Współczesne kino dokumentalne</t>
  </si>
  <si>
    <t>Język obcy I</t>
  </si>
  <si>
    <t>Język obcy II</t>
  </si>
  <si>
    <t>RAZEM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</si>
  <si>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</si>
  <si>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</si>
  <si>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t xml:space="preserve">* </t>
    </r>
    <r>
      <rPr>
        <i/>
        <sz val="12"/>
        <rFont val="Times New Roman"/>
        <family val="1"/>
        <charset val="238"/>
      </rPr>
      <t>Kursywą</t>
    </r>
    <r>
      <rPr>
        <sz val="12"/>
        <rFont val="Times New Roman"/>
        <family val="1"/>
        <charset val="238"/>
      </rPr>
      <t xml:space="preserve"> oznaczono przedmioty do wyboru.</t>
    </r>
  </si>
  <si>
    <t>Egzamin kończący lektorat języka obcego</t>
  </si>
  <si>
    <t>Seminarium licencjackie I****</t>
  </si>
  <si>
    <t>Seminarium licencjackie II****</t>
  </si>
  <si>
    <t>Praktyki zawodowe I*****</t>
  </si>
  <si>
    <t>Praktyki zawodowe II*****</t>
  </si>
  <si>
    <t>Praktyki zawodowe III*****</t>
  </si>
  <si>
    <t>** Zajęcia realizowane w cyklu co drugi rok akademicki.</t>
  </si>
  <si>
    <t>*** Propozycja fakultetów zmienia się wraz z każdym rokiem akademickim.</t>
  </si>
  <si>
    <t>Polskie kino gatunków **</t>
  </si>
  <si>
    <t>Polskie kino dokumentalne **</t>
  </si>
  <si>
    <t>***** Praktyki zawodowe łącznie w wymiarze 6 miesięcy.</t>
  </si>
  <si>
    <t>**** Seminarium licencjackie obejmuje napisanie pracy licencjackiej lub realizację pracy praktycznej.</t>
  </si>
  <si>
    <t>Przedmioty fakultatywne I***</t>
  </si>
  <si>
    <t>Przedmioty fakultatywne II***</t>
  </si>
  <si>
    <t>Przedmioty fakultatywne III***</t>
  </si>
  <si>
    <t>Przedmioty fakultatywne IV***</t>
  </si>
  <si>
    <t>Przedmioty fakultatywne V***</t>
  </si>
  <si>
    <t>Przedmioty fakultatywne VI***</t>
  </si>
  <si>
    <t>MODUŁ 12: GRUPA TREŚCI KIERUNKOWYCH – DO WYBORU</t>
  </si>
  <si>
    <t>Numer sylabusa</t>
  </si>
  <si>
    <t>8.0.14892</t>
  </si>
  <si>
    <t>8.0.14894</t>
  </si>
  <si>
    <t>8.0.14896</t>
  </si>
  <si>
    <t>3.6.0445</t>
  </si>
  <si>
    <t>3.6.0446</t>
  </si>
  <si>
    <t>8.0.14897</t>
  </si>
  <si>
    <t>8.0.14900</t>
  </si>
  <si>
    <t>8.0.14902</t>
  </si>
  <si>
    <t>8.0.14903</t>
  </si>
  <si>
    <t>8.0.14906</t>
  </si>
  <si>
    <t>8.0.14908</t>
  </si>
  <si>
    <t>8.0.14911</t>
  </si>
  <si>
    <t>8.0.14912</t>
  </si>
  <si>
    <t>8.0.14915</t>
  </si>
  <si>
    <t>8.0.14917</t>
  </si>
  <si>
    <t>8.0.14919</t>
  </si>
  <si>
    <t>8.0.14920</t>
  </si>
  <si>
    <t>8.0.14923</t>
  </si>
  <si>
    <t xml:space="preserve"> 8.0.14924</t>
  </si>
  <si>
    <t>8.0.14959</t>
  </si>
  <si>
    <t>8.0.14960</t>
  </si>
  <si>
    <t>8.0.14980</t>
  </si>
  <si>
    <t>8.0.14982</t>
  </si>
  <si>
    <t>8.0.14985</t>
  </si>
  <si>
    <t>8.0.14986</t>
  </si>
  <si>
    <t>8.0.14988</t>
  </si>
  <si>
    <t>8.0.14991</t>
  </si>
  <si>
    <t xml:space="preserve"> 8.0.14992</t>
  </si>
  <si>
    <t>8.0.14994</t>
  </si>
  <si>
    <t>8.0.14996</t>
  </si>
  <si>
    <t>8.0.14998</t>
  </si>
  <si>
    <t>8.0.15000</t>
  </si>
  <si>
    <t>8.0.15007</t>
  </si>
  <si>
    <t>8.0.15010</t>
  </si>
  <si>
    <t>8.0.15012</t>
  </si>
  <si>
    <t>8.0.15014</t>
  </si>
  <si>
    <t>8.0.15016</t>
  </si>
  <si>
    <t xml:space="preserve"> 8.0.15018</t>
  </si>
  <si>
    <t xml:space="preserve"> 8.0.15020</t>
  </si>
  <si>
    <t xml:space="preserve"> 8.0.15022</t>
  </si>
  <si>
    <t>8.0.15024</t>
  </si>
  <si>
    <t>8.0.15031</t>
  </si>
  <si>
    <t>8.0.15032</t>
  </si>
  <si>
    <t xml:space="preserve"> 8.0.15035</t>
  </si>
  <si>
    <t xml:space="preserve"> 8.0.15037</t>
  </si>
  <si>
    <t>8.0.15039</t>
  </si>
  <si>
    <t>8.0.15040</t>
  </si>
  <si>
    <t>8.0.15042</t>
  </si>
  <si>
    <t>8.0.15044</t>
  </si>
  <si>
    <t>8.0.15048</t>
  </si>
  <si>
    <t>8.0.15050</t>
  </si>
  <si>
    <t>8.0.15052</t>
  </si>
  <si>
    <t>8.0.15053</t>
  </si>
  <si>
    <t>8.0.15055</t>
  </si>
  <si>
    <t>8.0.15058</t>
  </si>
  <si>
    <t>8.0.15060</t>
  </si>
  <si>
    <t>8.0.15062</t>
  </si>
  <si>
    <t>8.0.15063</t>
  </si>
  <si>
    <t xml:space="preserve"> 8.0.15066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</si>
</sst>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22"/>
      </patternFill>
    </fill>
    <fill>
      <patternFill patternType="solid">
        <fgColor rgb="FFCCCCFF"/>
        <bgColor indexed="31"/>
      </patternFill>
    </fill>
    <fill>
      <patternFill patternType="solid">
        <fgColor rgb="FFFF9900"/>
        <bgColor indexed="51"/>
      </patternFill>
    </fill>
    <fill>
      <patternFill patternType="solid">
        <fgColor rgb="FFFF9900"/>
        <bgColor indexed="13"/>
      </patternFill>
    </fill>
    <fill>
      <patternFill patternType="solid">
        <fgColor rgb="FF00CCFF"/>
        <bgColor indexed="4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FF"/>
      <color rgb="FFFF99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9"/>
  <sheetViews>
    <sheetView tabSelected="1" topLeftCell="B49" zoomScale="70" zoomScaleNormal="70" zoomScaleSheetLayoutView="100" workbookViewId="0">
      <selection activeCell="E60" sqref="E60"/>
    </sheetView>
  </sheetViews>
  <sheetFormatPr defaultColWidth="9.1796875" defaultRowHeight="15.5" x14ac:dyDescent="0.35"/>
  <cols>
    <col min="1" max="1" width="5.7265625" style="15" customWidth="1"/>
    <col min="2" max="2" width="60.7265625" style="39" customWidth="1"/>
    <col min="3" max="3" width="19" style="39" customWidth="1"/>
    <col min="4" max="4" width="6.7265625" style="45" customWidth="1"/>
    <col min="5" max="36" width="6.7265625" style="46" customWidth="1"/>
    <col min="37" max="38" width="7.7265625" style="46" customWidth="1"/>
    <col min="39" max="16384" width="9.1796875" style="2"/>
  </cols>
  <sheetData>
    <row r="1" spans="1:38" ht="20.149999999999999" customHeight="1" x14ac:dyDescent="0.3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ht="20.149999999999999" customHeight="1" x14ac:dyDescent="0.3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20.149999999999999" customHeight="1" x14ac:dyDescent="0.35">
      <c r="A3" s="1"/>
      <c r="B3" s="3" t="s">
        <v>1</v>
      </c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149999999999999" customHeight="1" x14ac:dyDescent="0.35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20.149999999999999" customHeight="1" x14ac:dyDescent="0.35">
      <c r="A5" s="1"/>
      <c r="B5" s="5" t="s">
        <v>3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0.149999999999999" customHeight="1" x14ac:dyDescent="0.35">
      <c r="A6" s="1"/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3"/>
    </row>
    <row r="7" spans="1:38" ht="20.149999999999999" customHeight="1" x14ac:dyDescent="0.35">
      <c r="A7" s="51"/>
      <c r="B7" s="52"/>
      <c r="C7" s="52"/>
      <c r="D7" s="52"/>
      <c r="E7" s="52"/>
      <c r="F7" s="52"/>
      <c r="G7" s="53" t="s">
        <v>4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</row>
    <row r="8" spans="1:38" ht="20.149999999999999" customHeight="1" x14ac:dyDescent="0.35">
      <c r="A8" s="58" t="s">
        <v>5</v>
      </c>
      <c r="B8" s="61" t="s">
        <v>6</v>
      </c>
      <c r="C8" s="77" t="s">
        <v>121</v>
      </c>
      <c r="D8" s="61" t="s">
        <v>7</v>
      </c>
      <c r="E8" s="61"/>
      <c r="F8" s="61"/>
      <c r="G8" s="63" t="s">
        <v>8</v>
      </c>
      <c r="H8" s="63"/>
      <c r="I8" s="63"/>
      <c r="J8" s="63"/>
      <c r="K8" s="63"/>
      <c r="L8" s="63"/>
      <c r="M8" s="63"/>
      <c r="N8" s="63"/>
      <c r="O8" s="63"/>
      <c r="P8" s="63"/>
      <c r="Q8" s="65" t="s">
        <v>9</v>
      </c>
      <c r="R8" s="65"/>
      <c r="S8" s="65"/>
      <c r="T8" s="65"/>
      <c r="U8" s="65"/>
      <c r="V8" s="65"/>
      <c r="W8" s="65"/>
      <c r="X8" s="65"/>
      <c r="Y8" s="65"/>
      <c r="Z8" s="65"/>
      <c r="AA8" s="60" t="s">
        <v>10</v>
      </c>
      <c r="AB8" s="60"/>
      <c r="AC8" s="60"/>
      <c r="AD8" s="60"/>
      <c r="AE8" s="60"/>
      <c r="AF8" s="60"/>
      <c r="AG8" s="60"/>
      <c r="AH8" s="60"/>
      <c r="AI8" s="60"/>
      <c r="AJ8" s="60"/>
      <c r="AK8" s="61" t="s">
        <v>11</v>
      </c>
      <c r="AL8" s="62" t="s">
        <v>12</v>
      </c>
    </row>
    <row r="9" spans="1:38" s="15" customFormat="1" ht="20.149999999999999" customHeight="1" x14ac:dyDescent="0.35">
      <c r="A9" s="58"/>
      <c r="B9" s="61"/>
      <c r="C9" s="78"/>
      <c r="D9" s="61"/>
      <c r="E9" s="61"/>
      <c r="F9" s="61"/>
      <c r="G9" s="63" t="s">
        <v>13</v>
      </c>
      <c r="H9" s="63"/>
      <c r="I9" s="63"/>
      <c r="J9" s="63"/>
      <c r="K9" s="63"/>
      <c r="L9" s="64" t="s">
        <v>14</v>
      </c>
      <c r="M9" s="64"/>
      <c r="N9" s="64"/>
      <c r="O9" s="64"/>
      <c r="P9" s="64"/>
      <c r="Q9" s="65" t="s">
        <v>15</v>
      </c>
      <c r="R9" s="65"/>
      <c r="S9" s="65"/>
      <c r="T9" s="65"/>
      <c r="U9" s="65"/>
      <c r="V9" s="66" t="s">
        <v>16</v>
      </c>
      <c r="W9" s="66"/>
      <c r="X9" s="66"/>
      <c r="Y9" s="66"/>
      <c r="Z9" s="66"/>
      <c r="AA9" s="67" t="s">
        <v>17</v>
      </c>
      <c r="AB9" s="67"/>
      <c r="AC9" s="67"/>
      <c r="AD9" s="67"/>
      <c r="AE9" s="67"/>
      <c r="AF9" s="68" t="s">
        <v>18</v>
      </c>
      <c r="AG9" s="68"/>
      <c r="AH9" s="68"/>
      <c r="AI9" s="68"/>
      <c r="AJ9" s="68"/>
      <c r="AK9" s="61"/>
      <c r="AL9" s="62"/>
    </row>
    <row r="10" spans="1:38" s="15" customFormat="1" ht="20.149999999999999" customHeight="1" x14ac:dyDescent="0.35">
      <c r="A10" s="58"/>
      <c r="B10" s="61"/>
      <c r="C10" s="79"/>
      <c r="D10" s="7" t="s">
        <v>19</v>
      </c>
      <c r="E10" s="7" t="s">
        <v>20</v>
      </c>
      <c r="F10" s="7" t="s">
        <v>21</v>
      </c>
      <c r="G10" s="8" t="s">
        <v>22</v>
      </c>
      <c r="H10" s="8" t="s">
        <v>23</v>
      </c>
      <c r="I10" s="8" t="s">
        <v>24</v>
      </c>
      <c r="J10" s="8" t="s">
        <v>25</v>
      </c>
      <c r="K10" s="8" t="s">
        <v>26</v>
      </c>
      <c r="L10" s="11" t="s">
        <v>22</v>
      </c>
      <c r="M10" s="11" t="s">
        <v>23</v>
      </c>
      <c r="N10" s="11" t="s">
        <v>24</v>
      </c>
      <c r="O10" s="11" t="s">
        <v>25</v>
      </c>
      <c r="P10" s="11" t="s">
        <v>26</v>
      </c>
      <c r="Q10" s="9" t="s">
        <v>22</v>
      </c>
      <c r="R10" s="9" t="s">
        <v>23</v>
      </c>
      <c r="S10" s="9" t="s">
        <v>24</v>
      </c>
      <c r="T10" s="9" t="s">
        <v>25</v>
      </c>
      <c r="U10" s="9" t="s">
        <v>26</v>
      </c>
      <c r="V10" s="12" t="s">
        <v>22</v>
      </c>
      <c r="W10" s="12" t="s">
        <v>23</v>
      </c>
      <c r="X10" s="12" t="s">
        <v>24</v>
      </c>
      <c r="Y10" s="12" t="s">
        <v>25</v>
      </c>
      <c r="Z10" s="12" t="s">
        <v>26</v>
      </c>
      <c r="AA10" s="13" t="s">
        <v>22</v>
      </c>
      <c r="AB10" s="13" t="s">
        <v>23</v>
      </c>
      <c r="AC10" s="13" t="s">
        <v>24</v>
      </c>
      <c r="AD10" s="13" t="s">
        <v>25</v>
      </c>
      <c r="AE10" s="13" t="s">
        <v>26</v>
      </c>
      <c r="AF10" s="14" t="s">
        <v>22</v>
      </c>
      <c r="AG10" s="14" t="s">
        <v>23</v>
      </c>
      <c r="AH10" s="14" t="s">
        <v>24</v>
      </c>
      <c r="AI10" s="14" t="s">
        <v>25</v>
      </c>
      <c r="AJ10" s="14" t="s">
        <v>26</v>
      </c>
      <c r="AK10" s="61"/>
      <c r="AL10" s="62"/>
    </row>
    <row r="11" spans="1:38" ht="20.149999999999999" customHeight="1" x14ac:dyDescent="0.35">
      <c r="A11" s="55" t="s">
        <v>27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</row>
    <row r="12" spans="1:38" ht="20.149999999999999" customHeight="1" x14ac:dyDescent="0.35">
      <c r="A12" s="16">
        <v>1</v>
      </c>
      <c r="B12" s="17" t="s">
        <v>28</v>
      </c>
      <c r="C12" t="s">
        <v>122</v>
      </c>
      <c r="D12" s="7"/>
      <c r="E12" s="7">
        <v>1</v>
      </c>
      <c r="F12" s="18"/>
      <c r="G12" s="19">
        <v>20</v>
      </c>
      <c r="H12" s="19"/>
      <c r="I12" s="19"/>
      <c r="J12" s="19"/>
      <c r="K12" s="19">
        <v>2</v>
      </c>
      <c r="L12" s="20"/>
      <c r="M12" s="20"/>
      <c r="N12" s="20"/>
      <c r="O12" s="20"/>
      <c r="P12" s="20"/>
      <c r="Q12" s="21"/>
      <c r="R12" s="21"/>
      <c r="S12" s="21"/>
      <c r="T12" s="21"/>
      <c r="U12" s="21"/>
      <c r="V12" s="22"/>
      <c r="W12" s="22"/>
      <c r="X12" s="22"/>
      <c r="Y12" s="22"/>
      <c r="Z12" s="22"/>
      <c r="AA12" s="23"/>
      <c r="AB12" s="23"/>
      <c r="AC12" s="23"/>
      <c r="AD12" s="23"/>
      <c r="AE12" s="23"/>
      <c r="AF12" s="24"/>
      <c r="AG12" s="24"/>
      <c r="AH12" s="24"/>
      <c r="AI12" s="24"/>
      <c r="AJ12" s="24"/>
      <c r="AK12" s="18">
        <f>SUM(G12:AJ12)-AL12</f>
        <v>20</v>
      </c>
      <c r="AL12" s="25">
        <f>K12+P12+U12+Z12+AE12+AJ12</f>
        <v>2</v>
      </c>
    </row>
    <row r="13" spans="1:38" ht="20.149999999999999" customHeight="1" x14ac:dyDescent="0.35">
      <c r="A13" s="16">
        <v>2</v>
      </c>
      <c r="B13" s="26" t="s">
        <v>29</v>
      </c>
      <c r="C13" s="26" t="s">
        <v>123</v>
      </c>
      <c r="D13" s="7"/>
      <c r="E13" s="7">
        <v>2</v>
      </c>
      <c r="F13" s="18"/>
      <c r="G13" s="19"/>
      <c r="H13" s="19"/>
      <c r="I13" s="19"/>
      <c r="J13" s="19"/>
      <c r="K13" s="19"/>
      <c r="L13" s="20">
        <v>20</v>
      </c>
      <c r="M13" s="20"/>
      <c r="N13" s="20"/>
      <c r="O13" s="20"/>
      <c r="P13" s="20">
        <v>2</v>
      </c>
      <c r="Q13" s="21"/>
      <c r="R13" s="21"/>
      <c r="S13" s="21"/>
      <c r="T13" s="21"/>
      <c r="U13" s="21"/>
      <c r="V13" s="22"/>
      <c r="W13" s="22"/>
      <c r="X13" s="22"/>
      <c r="Y13" s="22"/>
      <c r="Z13" s="22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18">
        <f t="shared" ref="AK13:AK14" si="0">SUM(G13:AJ13)-AL13</f>
        <v>20</v>
      </c>
      <c r="AL13" s="25">
        <f t="shared" ref="AL13:AL14" si="1">K13+P13+U13+Z13+AE13+AJ13</f>
        <v>2</v>
      </c>
    </row>
    <row r="14" spans="1:38" ht="20.149999999999999" customHeight="1" x14ac:dyDescent="0.35">
      <c r="A14" s="16">
        <v>3</v>
      </c>
      <c r="B14" s="17" t="s">
        <v>30</v>
      </c>
      <c r="C14" s="17" t="s">
        <v>124</v>
      </c>
      <c r="D14" s="7"/>
      <c r="E14" s="7">
        <v>5</v>
      </c>
      <c r="F14" s="18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1"/>
      <c r="R14" s="21"/>
      <c r="S14" s="21"/>
      <c r="T14" s="21"/>
      <c r="U14" s="21"/>
      <c r="V14" s="22"/>
      <c r="W14" s="22"/>
      <c r="X14" s="22"/>
      <c r="Y14" s="22"/>
      <c r="Z14" s="22"/>
      <c r="AA14" s="23">
        <v>20</v>
      </c>
      <c r="AB14" s="23"/>
      <c r="AC14" s="23"/>
      <c r="AD14" s="23"/>
      <c r="AE14" s="23">
        <v>2</v>
      </c>
      <c r="AF14" s="24"/>
      <c r="AG14" s="24"/>
      <c r="AH14" s="24"/>
      <c r="AI14" s="24"/>
      <c r="AJ14" s="24"/>
      <c r="AK14" s="18">
        <f t="shared" si="0"/>
        <v>20</v>
      </c>
      <c r="AL14" s="25">
        <f t="shared" si="1"/>
        <v>2</v>
      </c>
    </row>
    <row r="15" spans="1:38" s="5" customFormat="1" ht="20.149999999999999" customHeight="1" x14ac:dyDescent="0.35">
      <c r="A15" s="58" t="s">
        <v>31</v>
      </c>
      <c r="B15" s="59"/>
      <c r="C15" s="48"/>
      <c r="D15" s="7"/>
      <c r="E15" s="7"/>
      <c r="F15" s="7"/>
      <c r="G15" s="8">
        <f t="shared" ref="G15:AL15" si="2">SUM(G12:G14)</f>
        <v>20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2</v>
      </c>
      <c r="L15" s="11">
        <f t="shared" si="2"/>
        <v>20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 t="shared" si="2"/>
        <v>2</v>
      </c>
      <c r="Q15" s="9">
        <f t="shared" si="2"/>
        <v>0</v>
      </c>
      <c r="R15" s="9">
        <f t="shared" si="2"/>
        <v>0</v>
      </c>
      <c r="S15" s="9">
        <f t="shared" si="2"/>
        <v>0</v>
      </c>
      <c r="T15" s="9">
        <f t="shared" si="2"/>
        <v>0</v>
      </c>
      <c r="U15" s="9">
        <f t="shared" si="2"/>
        <v>0</v>
      </c>
      <c r="V15" s="12">
        <f t="shared" si="2"/>
        <v>0</v>
      </c>
      <c r="W15" s="12">
        <f t="shared" si="2"/>
        <v>0</v>
      </c>
      <c r="X15" s="12">
        <f t="shared" si="2"/>
        <v>0</v>
      </c>
      <c r="Y15" s="12">
        <f t="shared" si="2"/>
        <v>0</v>
      </c>
      <c r="Z15" s="12">
        <f t="shared" si="2"/>
        <v>0</v>
      </c>
      <c r="AA15" s="13">
        <f t="shared" si="2"/>
        <v>20</v>
      </c>
      <c r="AB15" s="13">
        <f t="shared" si="2"/>
        <v>0</v>
      </c>
      <c r="AC15" s="13">
        <f t="shared" si="2"/>
        <v>0</v>
      </c>
      <c r="AD15" s="13">
        <f t="shared" si="2"/>
        <v>0</v>
      </c>
      <c r="AE15" s="13">
        <f t="shared" si="2"/>
        <v>2</v>
      </c>
      <c r="AF15" s="14">
        <f t="shared" si="2"/>
        <v>0</v>
      </c>
      <c r="AG15" s="14">
        <f t="shared" si="2"/>
        <v>0</v>
      </c>
      <c r="AH15" s="14">
        <f t="shared" si="2"/>
        <v>0</v>
      </c>
      <c r="AI15" s="14">
        <f t="shared" si="2"/>
        <v>0</v>
      </c>
      <c r="AJ15" s="14">
        <f t="shared" si="2"/>
        <v>0</v>
      </c>
      <c r="AK15" s="7">
        <f t="shared" si="2"/>
        <v>60</v>
      </c>
      <c r="AL15" s="10">
        <f t="shared" si="2"/>
        <v>6</v>
      </c>
    </row>
    <row r="16" spans="1:38" ht="20.149999999999999" customHeight="1" x14ac:dyDescent="0.35">
      <c r="A16" s="55" t="s">
        <v>32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7"/>
    </row>
    <row r="17" spans="1:38" ht="20.149999999999999" customHeight="1" x14ac:dyDescent="0.35">
      <c r="A17" s="27">
        <v>4</v>
      </c>
      <c r="B17" s="17" t="s">
        <v>33</v>
      </c>
      <c r="C17" s="17" t="s">
        <v>125</v>
      </c>
      <c r="D17" s="7"/>
      <c r="E17" s="7">
        <v>1</v>
      </c>
      <c r="F17" s="18"/>
      <c r="G17" s="19">
        <v>20</v>
      </c>
      <c r="H17" s="19"/>
      <c r="I17" s="19"/>
      <c r="J17" s="19"/>
      <c r="K17" s="19">
        <v>2</v>
      </c>
      <c r="L17" s="20"/>
      <c r="M17" s="20"/>
      <c r="N17" s="20"/>
      <c r="O17" s="20"/>
      <c r="P17" s="20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3"/>
      <c r="AB17" s="23"/>
      <c r="AC17" s="23"/>
      <c r="AD17" s="23"/>
      <c r="AE17" s="23"/>
      <c r="AF17" s="24"/>
      <c r="AG17" s="24"/>
      <c r="AH17" s="24"/>
      <c r="AI17" s="24"/>
      <c r="AJ17" s="24"/>
      <c r="AK17" s="18">
        <f>SUM(G17:AJ17)-AL17</f>
        <v>20</v>
      </c>
      <c r="AL17" s="25">
        <f>K17+P17+U17+Z17+AE17+AJ17</f>
        <v>2</v>
      </c>
    </row>
    <row r="18" spans="1:38" ht="20.149999999999999" customHeight="1" x14ac:dyDescent="0.35">
      <c r="A18" s="27">
        <v>5</v>
      </c>
      <c r="B18" s="17" t="s">
        <v>34</v>
      </c>
      <c r="C18" t="s">
        <v>126</v>
      </c>
      <c r="D18" s="7"/>
      <c r="E18" s="7">
        <v>2</v>
      </c>
      <c r="F18" s="18"/>
      <c r="G18" s="19"/>
      <c r="H18" s="19"/>
      <c r="I18" s="19"/>
      <c r="J18" s="19"/>
      <c r="K18" s="19"/>
      <c r="L18" s="20">
        <v>20</v>
      </c>
      <c r="M18" s="20"/>
      <c r="N18" s="20"/>
      <c r="O18" s="20"/>
      <c r="P18" s="20">
        <v>2</v>
      </c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3"/>
      <c r="AB18" s="23"/>
      <c r="AC18" s="23"/>
      <c r="AD18" s="23"/>
      <c r="AE18" s="23"/>
      <c r="AF18" s="24"/>
      <c r="AG18" s="24"/>
      <c r="AH18" s="24"/>
      <c r="AI18" s="24"/>
      <c r="AJ18" s="24"/>
      <c r="AK18" s="18">
        <f>SUM(G18:AJ18)-AL18</f>
        <v>20</v>
      </c>
      <c r="AL18" s="25">
        <f>K18+P18+U18+Z18+AE18+AJ18</f>
        <v>2</v>
      </c>
    </row>
    <row r="19" spans="1:38" ht="20.149999999999999" customHeight="1" x14ac:dyDescent="0.35">
      <c r="A19" s="27">
        <v>6</v>
      </c>
      <c r="B19" s="26" t="s">
        <v>35</v>
      </c>
      <c r="C19" s="26" t="s">
        <v>127</v>
      </c>
      <c r="D19" s="7"/>
      <c r="E19" s="7">
        <v>3</v>
      </c>
      <c r="F19" s="18"/>
      <c r="G19" s="19"/>
      <c r="H19" s="19"/>
      <c r="I19" s="19"/>
      <c r="J19" s="19"/>
      <c r="K19" s="19"/>
      <c r="L19" s="20"/>
      <c r="M19" s="20"/>
      <c r="N19" s="20"/>
      <c r="O19" s="20"/>
      <c r="P19" s="20"/>
      <c r="Q19" s="21">
        <v>20</v>
      </c>
      <c r="R19" s="21"/>
      <c r="S19" s="21"/>
      <c r="T19" s="21"/>
      <c r="U19" s="21">
        <v>2</v>
      </c>
      <c r="V19" s="22"/>
      <c r="W19" s="22"/>
      <c r="X19" s="22"/>
      <c r="Y19" s="22"/>
      <c r="Z19" s="22"/>
      <c r="AA19" s="23"/>
      <c r="AB19" s="23"/>
      <c r="AC19" s="23"/>
      <c r="AD19" s="23"/>
      <c r="AE19" s="23"/>
      <c r="AF19" s="24"/>
      <c r="AG19" s="24"/>
      <c r="AH19" s="24"/>
      <c r="AI19" s="24"/>
      <c r="AJ19" s="24"/>
      <c r="AK19" s="18">
        <f t="shared" ref="AK19:AK20" si="3">SUM(G19:AJ19)-AL19</f>
        <v>20</v>
      </c>
      <c r="AL19" s="25">
        <f t="shared" ref="AL19:AL20" si="4">K19+P19+U19+Z19+AE19+AJ19</f>
        <v>2</v>
      </c>
    </row>
    <row r="20" spans="1:38" ht="20.149999999999999" customHeight="1" x14ac:dyDescent="0.35">
      <c r="A20" s="27">
        <v>7</v>
      </c>
      <c r="B20" s="26" t="s">
        <v>36</v>
      </c>
      <c r="C20" s="26" t="s">
        <v>128</v>
      </c>
      <c r="D20" s="7"/>
      <c r="E20" s="7">
        <v>4</v>
      </c>
      <c r="F20" s="18"/>
      <c r="G20" s="19"/>
      <c r="H20" s="19"/>
      <c r="I20" s="19"/>
      <c r="J20" s="19"/>
      <c r="K20" s="19"/>
      <c r="L20" s="20"/>
      <c r="M20" s="20"/>
      <c r="N20" s="20"/>
      <c r="O20" s="20"/>
      <c r="P20" s="20"/>
      <c r="Q20" s="21"/>
      <c r="R20" s="21"/>
      <c r="S20" s="21"/>
      <c r="T20" s="21"/>
      <c r="U20" s="21"/>
      <c r="V20" s="22"/>
      <c r="W20" s="22">
        <v>20</v>
      </c>
      <c r="X20" s="22"/>
      <c r="Y20" s="22"/>
      <c r="Z20" s="22">
        <v>3</v>
      </c>
      <c r="AA20" s="23"/>
      <c r="AB20" s="23"/>
      <c r="AC20" s="23"/>
      <c r="AD20" s="23"/>
      <c r="AE20" s="23"/>
      <c r="AF20" s="24"/>
      <c r="AG20" s="24"/>
      <c r="AH20" s="24"/>
      <c r="AI20" s="24"/>
      <c r="AJ20" s="24"/>
      <c r="AK20" s="18">
        <f t="shared" si="3"/>
        <v>20</v>
      </c>
      <c r="AL20" s="25">
        <f t="shared" si="4"/>
        <v>3</v>
      </c>
    </row>
    <row r="21" spans="1:38" ht="20.149999999999999" customHeight="1" x14ac:dyDescent="0.35">
      <c r="A21" s="58" t="s">
        <v>31</v>
      </c>
      <c r="B21" s="59"/>
      <c r="C21" s="48"/>
      <c r="D21" s="7"/>
      <c r="E21" s="7"/>
      <c r="F21" s="7"/>
      <c r="G21" s="8">
        <f t="shared" ref="G21:AL21" si="5">SUM(G17:G20)</f>
        <v>20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2</v>
      </c>
      <c r="L21" s="11">
        <f t="shared" si="5"/>
        <v>20</v>
      </c>
      <c r="M21" s="11">
        <f t="shared" si="5"/>
        <v>0</v>
      </c>
      <c r="N21" s="11">
        <f t="shared" si="5"/>
        <v>0</v>
      </c>
      <c r="O21" s="11">
        <f t="shared" si="5"/>
        <v>0</v>
      </c>
      <c r="P21" s="11">
        <f t="shared" si="5"/>
        <v>2</v>
      </c>
      <c r="Q21" s="9">
        <f t="shared" si="5"/>
        <v>20</v>
      </c>
      <c r="R21" s="9">
        <f t="shared" si="5"/>
        <v>0</v>
      </c>
      <c r="S21" s="9">
        <f t="shared" si="5"/>
        <v>0</v>
      </c>
      <c r="T21" s="9">
        <f t="shared" si="5"/>
        <v>0</v>
      </c>
      <c r="U21" s="9">
        <f t="shared" si="5"/>
        <v>2</v>
      </c>
      <c r="V21" s="12">
        <f t="shared" si="5"/>
        <v>0</v>
      </c>
      <c r="W21" s="12">
        <f t="shared" si="5"/>
        <v>20</v>
      </c>
      <c r="X21" s="12">
        <f t="shared" si="5"/>
        <v>0</v>
      </c>
      <c r="Y21" s="12">
        <f t="shared" si="5"/>
        <v>0</v>
      </c>
      <c r="Z21" s="12">
        <f t="shared" si="5"/>
        <v>3</v>
      </c>
      <c r="AA21" s="13">
        <f t="shared" si="5"/>
        <v>0</v>
      </c>
      <c r="AB21" s="13">
        <f t="shared" si="5"/>
        <v>0</v>
      </c>
      <c r="AC21" s="13">
        <f t="shared" si="5"/>
        <v>0</v>
      </c>
      <c r="AD21" s="13">
        <f t="shared" si="5"/>
        <v>0</v>
      </c>
      <c r="AE21" s="13">
        <f t="shared" si="5"/>
        <v>0</v>
      </c>
      <c r="AF21" s="14">
        <f t="shared" si="5"/>
        <v>0</v>
      </c>
      <c r="AG21" s="14">
        <f t="shared" si="5"/>
        <v>0</v>
      </c>
      <c r="AH21" s="14">
        <f t="shared" si="5"/>
        <v>0</v>
      </c>
      <c r="AI21" s="14">
        <f t="shared" si="5"/>
        <v>0</v>
      </c>
      <c r="AJ21" s="14">
        <f t="shared" si="5"/>
        <v>0</v>
      </c>
      <c r="AK21" s="7">
        <f t="shared" si="5"/>
        <v>80</v>
      </c>
      <c r="AL21" s="10">
        <f t="shared" si="5"/>
        <v>9</v>
      </c>
    </row>
    <row r="22" spans="1:38" ht="20.149999999999999" customHeight="1" x14ac:dyDescent="0.35">
      <c r="A22" s="55" t="s">
        <v>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</row>
    <row r="23" spans="1:38" ht="20.149999999999999" customHeight="1" x14ac:dyDescent="0.35">
      <c r="A23" s="16">
        <v>8</v>
      </c>
      <c r="B23" s="17" t="s">
        <v>38</v>
      </c>
      <c r="C23" s="17" t="s">
        <v>129</v>
      </c>
      <c r="D23" s="7"/>
      <c r="E23" s="7">
        <v>1</v>
      </c>
      <c r="F23" s="18"/>
      <c r="G23" s="19"/>
      <c r="H23" s="19"/>
      <c r="I23" s="19">
        <v>20</v>
      </c>
      <c r="J23" s="19"/>
      <c r="K23" s="19">
        <v>3</v>
      </c>
      <c r="L23" s="20"/>
      <c r="M23" s="20"/>
      <c r="N23" s="20"/>
      <c r="O23" s="20"/>
      <c r="P23" s="20"/>
      <c r="Q23" s="21"/>
      <c r="R23" s="21"/>
      <c r="S23" s="21"/>
      <c r="T23" s="21"/>
      <c r="U23" s="21"/>
      <c r="V23" s="22"/>
      <c r="W23" s="22"/>
      <c r="X23" s="22"/>
      <c r="Y23" s="22"/>
      <c r="Z23" s="22"/>
      <c r="AA23" s="23"/>
      <c r="AB23" s="23"/>
      <c r="AC23" s="23"/>
      <c r="AD23" s="23"/>
      <c r="AE23" s="23"/>
      <c r="AF23" s="24"/>
      <c r="AG23" s="24"/>
      <c r="AH23" s="24"/>
      <c r="AI23" s="24"/>
      <c r="AJ23" s="24"/>
      <c r="AK23" s="18">
        <f>SUM(G23:AJ23)-AL23</f>
        <v>20</v>
      </c>
      <c r="AL23" s="25">
        <f>K23+P23+U23+Z23+AE23+AJ23</f>
        <v>3</v>
      </c>
    </row>
    <row r="24" spans="1:38" ht="20.149999999999999" customHeight="1" x14ac:dyDescent="0.35">
      <c r="A24" s="16">
        <v>9</v>
      </c>
      <c r="B24" s="17" t="s">
        <v>39</v>
      </c>
      <c r="C24" s="17" t="s">
        <v>130</v>
      </c>
      <c r="D24" s="7">
        <v>1</v>
      </c>
      <c r="E24" s="7"/>
      <c r="F24" s="18"/>
      <c r="G24" s="19">
        <v>20</v>
      </c>
      <c r="H24" s="19"/>
      <c r="I24" s="19"/>
      <c r="J24" s="19"/>
      <c r="K24" s="19">
        <v>3</v>
      </c>
      <c r="L24" s="20"/>
      <c r="M24" s="20"/>
      <c r="N24" s="20"/>
      <c r="O24" s="20"/>
      <c r="P24" s="20"/>
      <c r="Q24" s="21"/>
      <c r="R24" s="21"/>
      <c r="S24" s="21"/>
      <c r="T24" s="21"/>
      <c r="U24" s="21"/>
      <c r="V24" s="22"/>
      <c r="W24" s="22"/>
      <c r="X24" s="22"/>
      <c r="Y24" s="22"/>
      <c r="Z24" s="22"/>
      <c r="AA24" s="23"/>
      <c r="AB24" s="23"/>
      <c r="AC24" s="23"/>
      <c r="AD24" s="23"/>
      <c r="AE24" s="23"/>
      <c r="AF24" s="24"/>
      <c r="AG24" s="24"/>
      <c r="AH24" s="24"/>
      <c r="AI24" s="24"/>
      <c r="AJ24" s="24"/>
      <c r="AK24" s="18">
        <f>SUM(G24:AJ24)-AL24</f>
        <v>20</v>
      </c>
      <c r="AL24" s="25">
        <f>K24+P24+U24+Z24+AE24+AJ24</f>
        <v>3</v>
      </c>
    </row>
    <row r="25" spans="1:38" ht="20.149999999999999" customHeight="1" x14ac:dyDescent="0.35">
      <c r="A25" s="16">
        <v>10</v>
      </c>
      <c r="B25" s="17" t="s">
        <v>40</v>
      </c>
      <c r="C25" s="17" t="s">
        <v>131</v>
      </c>
      <c r="D25" s="7"/>
      <c r="E25" s="7">
        <v>2</v>
      </c>
      <c r="F25" s="18"/>
      <c r="G25" s="19"/>
      <c r="H25" s="19"/>
      <c r="I25" s="19"/>
      <c r="J25" s="19"/>
      <c r="K25" s="19"/>
      <c r="L25" s="20"/>
      <c r="M25" s="20">
        <v>20</v>
      </c>
      <c r="N25" s="20"/>
      <c r="O25" s="20"/>
      <c r="P25" s="20">
        <v>3</v>
      </c>
      <c r="Q25" s="21"/>
      <c r="R25" s="21"/>
      <c r="S25" s="21"/>
      <c r="T25" s="21"/>
      <c r="U25" s="21"/>
      <c r="V25" s="22"/>
      <c r="W25" s="22"/>
      <c r="X25" s="22"/>
      <c r="Y25" s="22"/>
      <c r="Z25" s="22"/>
      <c r="AA25" s="23"/>
      <c r="AB25" s="23"/>
      <c r="AC25" s="23"/>
      <c r="AD25" s="23"/>
      <c r="AE25" s="23"/>
      <c r="AF25" s="24"/>
      <c r="AG25" s="24"/>
      <c r="AH25" s="24"/>
      <c r="AI25" s="24"/>
      <c r="AJ25" s="24"/>
      <c r="AK25" s="18">
        <f t="shared" ref="AK25:AK26" si="6">SUM(G25:AJ25)-AL25</f>
        <v>20</v>
      </c>
      <c r="AL25" s="25">
        <f t="shared" ref="AL25:AL26" si="7">K25+P25+U25+Z25+AE25+AJ25</f>
        <v>3</v>
      </c>
    </row>
    <row r="26" spans="1:38" ht="20.149999999999999" customHeight="1" x14ac:dyDescent="0.35">
      <c r="A26" s="16">
        <v>11</v>
      </c>
      <c r="B26" s="17" t="s">
        <v>41</v>
      </c>
      <c r="C26" s="17" t="s">
        <v>132</v>
      </c>
      <c r="D26" s="7"/>
      <c r="E26" s="7">
        <v>2</v>
      </c>
      <c r="F26" s="18"/>
      <c r="G26" s="19"/>
      <c r="H26" s="19"/>
      <c r="I26" s="19"/>
      <c r="J26" s="19"/>
      <c r="K26" s="19"/>
      <c r="L26" s="20"/>
      <c r="M26" s="20"/>
      <c r="N26" s="20">
        <v>20</v>
      </c>
      <c r="O26" s="20"/>
      <c r="P26" s="20">
        <v>3</v>
      </c>
      <c r="Q26" s="21"/>
      <c r="R26" s="21"/>
      <c r="S26" s="21"/>
      <c r="T26" s="21"/>
      <c r="U26" s="21"/>
      <c r="V26" s="22"/>
      <c r="W26" s="22"/>
      <c r="X26" s="22"/>
      <c r="Y26" s="22"/>
      <c r="Z26" s="22"/>
      <c r="AA26" s="23"/>
      <c r="AB26" s="23"/>
      <c r="AC26" s="23"/>
      <c r="AD26" s="23"/>
      <c r="AE26" s="23"/>
      <c r="AF26" s="24"/>
      <c r="AG26" s="24"/>
      <c r="AH26" s="24"/>
      <c r="AI26" s="24"/>
      <c r="AJ26" s="24"/>
      <c r="AK26" s="18">
        <f t="shared" si="6"/>
        <v>20</v>
      </c>
      <c r="AL26" s="25">
        <f t="shared" si="7"/>
        <v>3</v>
      </c>
    </row>
    <row r="27" spans="1:38" ht="20.149999999999999" customHeight="1" x14ac:dyDescent="0.35">
      <c r="A27" s="58" t="s">
        <v>31</v>
      </c>
      <c r="B27" s="59"/>
      <c r="C27" s="48"/>
      <c r="D27" s="7"/>
      <c r="E27" s="7"/>
      <c r="F27" s="7"/>
      <c r="G27" s="8">
        <f t="shared" ref="G27:AL27" si="8">SUM(G23:G26)</f>
        <v>20</v>
      </c>
      <c r="H27" s="8">
        <f t="shared" si="8"/>
        <v>0</v>
      </c>
      <c r="I27" s="8">
        <f t="shared" si="8"/>
        <v>20</v>
      </c>
      <c r="J27" s="8">
        <f t="shared" si="8"/>
        <v>0</v>
      </c>
      <c r="K27" s="8">
        <f t="shared" si="8"/>
        <v>6</v>
      </c>
      <c r="L27" s="11">
        <f t="shared" si="8"/>
        <v>0</v>
      </c>
      <c r="M27" s="11">
        <f t="shared" si="8"/>
        <v>20</v>
      </c>
      <c r="N27" s="11">
        <f t="shared" si="8"/>
        <v>20</v>
      </c>
      <c r="O27" s="11">
        <f t="shared" si="8"/>
        <v>0</v>
      </c>
      <c r="P27" s="11">
        <f t="shared" si="8"/>
        <v>6</v>
      </c>
      <c r="Q27" s="9">
        <f t="shared" si="8"/>
        <v>0</v>
      </c>
      <c r="R27" s="9">
        <f t="shared" si="8"/>
        <v>0</v>
      </c>
      <c r="S27" s="9">
        <f t="shared" si="8"/>
        <v>0</v>
      </c>
      <c r="T27" s="9">
        <f t="shared" si="8"/>
        <v>0</v>
      </c>
      <c r="U27" s="9">
        <f t="shared" si="8"/>
        <v>0</v>
      </c>
      <c r="V27" s="12">
        <f t="shared" si="8"/>
        <v>0</v>
      </c>
      <c r="W27" s="12">
        <f t="shared" si="8"/>
        <v>0</v>
      </c>
      <c r="X27" s="12">
        <f t="shared" si="8"/>
        <v>0</v>
      </c>
      <c r="Y27" s="12">
        <f t="shared" si="8"/>
        <v>0</v>
      </c>
      <c r="Z27" s="12">
        <f t="shared" si="8"/>
        <v>0</v>
      </c>
      <c r="AA27" s="13">
        <f t="shared" si="8"/>
        <v>0</v>
      </c>
      <c r="AB27" s="13">
        <f t="shared" si="8"/>
        <v>0</v>
      </c>
      <c r="AC27" s="13">
        <f t="shared" si="8"/>
        <v>0</v>
      </c>
      <c r="AD27" s="13">
        <f t="shared" si="8"/>
        <v>0</v>
      </c>
      <c r="AE27" s="13">
        <f t="shared" si="8"/>
        <v>0</v>
      </c>
      <c r="AF27" s="14">
        <f t="shared" si="8"/>
        <v>0</v>
      </c>
      <c r="AG27" s="14">
        <f t="shared" si="8"/>
        <v>0</v>
      </c>
      <c r="AH27" s="14">
        <f t="shared" si="8"/>
        <v>0</v>
      </c>
      <c r="AI27" s="14">
        <f t="shared" si="8"/>
        <v>0</v>
      </c>
      <c r="AJ27" s="14">
        <f t="shared" si="8"/>
        <v>0</v>
      </c>
      <c r="AK27" s="7">
        <f t="shared" si="8"/>
        <v>80</v>
      </c>
      <c r="AL27" s="10">
        <f t="shared" si="8"/>
        <v>12</v>
      </c>
    </row>
    <row r="28" spans="1:38" ht="20.149999999999999" customHeight="1" x14ac:dyDescent="0.35">
      <c r="A28" s="55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7"/>
    </row>
    <row r="29" spans="1:38" ht="20.149999999999999" customHeight="1" x14ac:dyDescent="0.35">
      <c r="A29" s="27">
        <v>12</v>
      </c>
      <c r="B29" s="17" t="s">
        <v>50</v>
      </c>
      <c r="C29" s="17" t="s">
        <v>133</v>
      </c>
      <c r="D29" s="7"/>
      <c r="E29" s="7">
        <v>1</v>
      </c>
      <c r="F29" s="18"/>
      <c r="G29" s="19"/>
      <c r="H29" s="19">
        <v>10</v>
      </c>
      <c r="I29" s="19"/>
      <c r="J29" s="19"/>
      <c r="K29" s="19">
        <v>2</v>
      </c>
      <c r="L29" s="20"/>
      <c r="M29" s="20"/>
      <c r="N29" s="20"/>
      <c r="O29" s="20"/>
      <c r="P29" s="20"/>
      <c r="Q29" s="21"/>
      <c r="R29" s="21"/>
      <c r="S29" s="21"/>
      <c r="T29" s="21"/>
      <c r="U29" s="21"/>
      <c r="V29" s="22"/>
      <c r="W29" s="22"/>
      <c r="X29" s="22"/>
      <c r="Y29" s="22"/>
      <c r="Z29" s="22"/>
      <c r="AA29" s="23"/>
      <c r="AB29" s="23"/>
      <c r="AC29" s="23"/>
      <c r="AD29" s="23"/>
      <c r="AE29" s="23"/>
      <c r="AF29" s="24"/>
      <c r="AG29" s="24"/>
      <c r="AH29" s="24"/>
      <c r="AI29" s="24"/>
      <c r="AJ29" s="24"/>
      <c r="AK29" s="18">
        <f>SUM(G29:AJ29)-AL29</f>
        <v>10</v>
      </c>
      <c r="AL29" s="25">
        <f>K29+P29+U29+Z29+AE29+AJ29</f>
        <v>2</v>
      </c>
    </row>
    <row r="30" spans="1:38" ht="20.149999999999999" customHeight="1" x14ac:dyDescent="0.35">
      <c r="A30" s="27">
        <v>13</v>
      </c>
      <c r="B30" s="17" t="s">
        <v>45</v>
      </c>
      <c r="C30" s="17" t="s">
        <v>134</v>
      </c>
      <c r="D30" s="7">
        <v>1</v>
      </c>
      <c r="E30" s="7"/>
      <c r="F30" s="18"/>
      <c r="G30" s="19">
        <v>20</v>
      </c>
      <c r="H30" s="19"/>
      <c r="I30" s="19"/>
      <c r="J30" s="19"/>
      <c r="K30" s="19">
        <v>3</v>
      </c>
      <c r="L30" s="20"/>
      <c r="M30" s="20"/>
      <c r="N30" s="20"/>
      <c r="O30" s="20"/>
      <c r="P30" s="20"/>
      <c r="Q30" s="21"/>
      <c r="R30" s="21"/>
      <c r="S30" s="21"/>
      <c r="T30" s="21"/>
      <c r="U30" s="21"/>
      <c r="V30" s="22"/>
      <c r="W30" s="22"/>
      <c r="X30" s="22"/>
      <c r="Y30" s="22"/>
      <c r="Z30" s="22"/>
      <c r="AA30" s="23"/>
      <c r="AB30" s="23"/>
      <c r="AC30" s="23"/>
      <c r="AD30" s="23"/>
      <c r="AE30" s="23"/>
      <c r="AF30" s="24"/>
      <c r="AG30" s="24"/>
      <c r="AH30" s="24"/>
      <c r="AI30" s="24"/>
      <c r="AJ30" s="24"/>
      <c r="AK30" s="18">
        <f t="shared" ref="AK30:AK34" si="9">SUM(G30:AJ30)-AL30</f>
        <v>20</v>
      </c>
      <c r="AL30" s="25">
        <f t="shared" ref="AL30:AL34" si="10">K30+P30+U30+Z30+AE30+AJ30</f>
        <v>3</v>
      </c>
    </row>
    <row r="31" spans="1:38" ht="20.149999999999999" customHeight="1" x14ac:dyDescent="0.35">
      <c r="A31" s="27">
        <v>14</v>
      </c>
      <c r="B31" s="17" t="s">
        <v>46</v>
      </c>
      <c r="C31" s="17" t="s">
        <v>135</v>
      </c>
      <c r="D31" s="7">
        <v>2</v>
      </c>
      <c r="E31" s="7"/>
      <c r="F31" s="18"/>
      <c r="G31" s="19"/>
      <c r="H31" s="19"/>
      <c r="I31" s="19"/>
      <c r="J31" s="19"/>
      <c r="K31" s="19"/>
      <c r="L31" s="20">
        <v>20</v>
      </c>
      <c r="M31" s="20"/>
      <c r="N31" s="20"/>
      <c r="O31" s="20"/>
      <c r="P31" s="20">
        <v>2</v>
      </c>
      <c r="Q31" s="21"/>
      <c r="R31" s="21"/>
      <c r="S31" s="21"/>
      <c r="T31" s="21"/>
      <c r="U31" s="21"/>
      <c r="V31" s="22"/>
      <c r="W31" s="22"/>
      <c r="X31" s="22"/>
      <c r="Y31" s="22"/>
      <c r="Z31" s="22"/>
      <c r="AA31" s="23"/>
      <c r="AB31" s="23"/>
      <c r="AC31" s="23"/>
      <c r="AD31" s="23"/>
      <c r="AE31" s="23"/>
      <c r="AF31" s="24"/>
      <c r="AG31" s="24"/>
      <c r="AH31" s="24"/>
      <c r="AI31" s="24"/>
      <c r="AJ31" s="24"/>
      <c r="AK31" s="18">
        <f t="shared" si="9"/>
        <v>20</v>
      </c>
      <c r="AL31" s="25">
        <f t="shared" si="10"/>
        <v>2</v>
      </c>
    </row>
    <row r="32" spans="1:38" ht="20.149999999999999" customHeight="1" x14ac:dyDescent="0.35">
      <c r="A32" s="27">
        <v>15</v>
      </c>
      <c r="B32" s="17" t="s">
        <v>47</v>
      </c>
      <c r="C32" s="17" t="s">
        <v>136</v>
      </c>
      <c r="D32" s="7"/>
      <c r="E32" s="7">
        <v>3</v>
      </c>
      <c r="F32" s="18"/>
      <c r="G32" s="19"/>
      <c r="H32" s="19"/>
      <c r="I32" s="19"/>
      <c r="J32" s="19"/>
      <c r="K32" s="19"/>
      <c r="L32" s="20"/>
      <c r="M32" s="20"/>
      <c r="N32" s="20"/>
      <c r="O32" s="20"/>
      <c r="P32" s="20"/>
      <c r="Q32" s="21">
        <v>20</v>
      </c>
      <c r="R32" s="21"/>
      <c r="S32" s="21"/>
      <c r="T32" s="21"/>
      <c r="U32" s="21">
        <v>2</v>
      </c>
      <c r="V32" s="22"/>
      <c r="W32" s="22"/>
      <c r="X32" s="22"/>
      <c r="Y32" s="22"/>
      <c r="Z32" s="22"/>
      <c r="AA32" s="23"/>
      <c r="AB32" s="23"/>
      <c r="AC32" s="23"/>
      <c r="AD32" s="23"/>
      <c r="AE32" s="23"/>
      <c r="AF32" s="24"/>
      <c r="AG32" s="24"/>
      <c r="AH32" s="24"/>
      <c r="AI32" s="24"/>
      <c r="AJ32" s="24"/>
      <c r="AK32" s="18">
        <f t="shared" si="9"/>
        <v>20</v>
      </c>
      <c r="AL32" s="25">
        <f t="shared" si="10"/>
        <v>2</v>
      </c>
    </row>
    <row r="33" spans="1:38" ht="20.149999999999999" customHeight="1" x14ac:dyDescent="0.35">
      <c r="A33" s="27">
        <v>16</v>
      </c>
      <c r="B33" s="17" t="s">
        <v>48</v>
      </c>
      <c r="C33" s="17" t="s">
        <v>137</v>
      </c>
      <c r="D33" s="7">
        <v>4</v>
      </c>
      <c r="E33" s="7"/>
      <c r="F33" s="18"/>
      <c r="G33" s="19"/>
      <c r="H33" s="19"/>
      <c r="I33" s="19"/>
      <c r="J33" s="19"/>
      <c r="K33" s="19"/>
      <c r="L33" s="20"/>
      <c r="M33" s="20"/>
      <c r="N33" s="20"/>
      <c r="O33" s="20"/>
      <c r="P33" s="20"/>
      <c r="Q33" s="21"/>
      <c r="R33" s="21"/>
      <c r="S33" s="21"/>
      <c r="T33" s="21"/>
      <c r="U33" s="21"/>
      <c r="V33" s="22">
        <v>20</v>
      </c>
      <c r="W33" s="22"/>
      <c r="X33" s="22"/>
      <c r="Y33" s="22"/>
      <c r="Z33" s="22">
        <v>2</v>
      </c>
      <c r="AA33" s="23"/>
      <c r="AB33" s="23"/>
      <c r="AC33" s="23"/>
      <c r="AD33" s="23"/>
      <c r="AE33" s="23"/>
      <c r="AF33" s="24"/>
      <c r="AG33" s="24"/>
      <c r="AH33" s="24"/>
      <c r="AI33" s="24"/>
      <c r="AJ33" s="24"/>
      <c r="AK33" s="18">
        <f t="shared" si="9"/>
        <v>20</v>
      </c>
      <c r="AL33" s="25">
        <f t="shared" si="10"/>
        <v>2</v>
      </c>
    </row>
    <row r="34" spans="1:38" ht="20.149999999999999" customHeight="1" x14ac:dyDescent="0.35">
      <c r="A34" s="27">
        <v>17</v>
      </c>
      <c r="B34" s="29" t="s">
        <v>49</v>
      </c>
      <c r="C34" s="29" t="s">
        <v>138</v>
      </c>
      <c r="D34" s="7"/>
      <c r="E34" s="7">
        <v>5</v>
      </c>
      <c r="F34" s="18"/>
      <c r="G34" s="19"/>
      <c r="H34" s="19"/>
      <c r="I34" s="19"/>
      <c r="J34" s="19"/>
      <c r="K34" s="19"/>
      <c r="L34" s="20"/>
      <c r="M34" s="20"/>
      <c r="N34" s="20"/>
      <c r="O34" s="20"/>
      <c r="P34" s="20"/>
      <c r="Q34" s="21"/>
      <c r="R34" s="21"/>
      <c r="S34" s="21"/>
      <c r="T34" s="21"/>
      <c r="U34" s="21"/>
      <c r="V34" s="22"/>
      <c r="W34" s="22"/>
      <c r="X34" s="22"/>
      <c r="Y34" s="22"/>
      <c r="Z34" s="22"/>
      <c r="AA34" s="23"/>
      <c r="AB34" s="23">
        <v>20</v>
      </c>
      <c r="AC34" s="23"/>
      <c r="AD34" s="23"/>
      <c r="AE34" s="23">
        <v>2</v>
      </c>
      <c r="AF34" s="24"/>
      <c r="AG34" s="24"/>
      <c r="AH34" s="24"/>
      <c r="AI34" s="24"/>
      <c r="AJ34" s="24"/>
      <c r="AK34" s="18">
        <f t="shared" si="9"/>
        <v>20</v>
      </c>
      <c r="AL34" s="25">
        <f t="shared" si="10"/>
        <v>2</v>
      </c>
    </row>
    <row r="35" spans="1:38" ht="20.25" customHeight="1" x14ac:dyDescent="0.35">
      <c r="A35" s="70">
        <v>18</v>
      </c>
      <c r="B35" s="28" t="s">
        <v>43</v>
      </c>
      <c r="C35" s="28" t="s">
        <v>139</v>
      </c>
      <c r="D35" s="61"/>
      <c r="E35" s="61">
        <v>6</v>
      </c>
      <c r="F35" s="71"/>
      <c r="G35" s="72"/>
      <c r="H35" s="72"/>
      <c r="I35" s="72"/>
      <c r="J35" s="72"/>
      <c r="K35" s="72"/>
      <c r="L35" s="69"/>
      <c r="M35" s="69"/>
      <c r="N35" s="69"/>
      <c r="O35" s="69"/>
      <c r="P35" s="69"/>
      <c r="Q35" s="76"/>
      <c r="R35" s="76"/>
      <c r="S35" s="76"/>
      <c r="T35" s="76"/>
      <c r="U35" s="76"/>
      <c r="V35" s="75"/>
      <c r="W35" s="75"/>
      <c r="X35" s="75"/>
      <c r="Y35" s="75"/>
      <c r="Z35" s="75"/>
      <c r="AA35" s="74"/>
      <c r="AB35" s="74"/>
      <c r="AC35" s="74"/>
      <c r="AD35" s="74"/>
      <c r="AE35" s="74"/>
      <c r="AF35" s="73">
        <v>15</v>
      </c>
      <c r="AG35" s="73"/>
      <c r="AH35" s="73"/>
      <c r="AI35" s="73"/>
      <c r="AJ35" s="73">
        <v>2</v>
      </c>
      <c r="AK35" s="71">
        <f>SUM(G35:AJ35)-AL35</f>
        <v>15</v>
      </c>
      <c r="AL35" s="49">
        <f>K35+P35+U35+Z35+AE35+AJ35</f>
        <v>2</v>
      </c>
    </row>
    <row r="36" spans="1:38" ht="20.25" customHeight="1" x14ac:dyDescent="0.35">
      <c r="A36" s="70"/>
      <c r="B36" s="28" t="s">
        <v>44</v>
      </c>
      <c r="C36" s="28" t="s">
        <v>140</v>
      </c>
      <c r="D36" s="61"/>
      <c r="E36" s="61"/>
      <c r="F36" s="71"/>
      <c r="G36" s="72"/>
      <c r="H36" s="72"/>
      <c r="I36" s="72"/>
      <c r="J36" s="72"/>
      <c r="K36" s="72"/>
      <c r="L36" s="69"/>
      <c r="M36" s="69"/>
      <c r="N36" s="69"/>
      <c r="O36" s="69"/>
      <c r="P36" s="69"/>
      <c r="Q36" s="76"/>
      <c r="R36" s="76"/>
      <c r="S36" s="76"/>
      <c r="T36" s="76"/>
      <c r="U36" s="76"/>
      <c r="V36" s="75"/>
      <c r="W36" s="75"/>
      <c r="X36" s="75"/>
      <c r="Y36" s="75"/>
      <c r="Z36" s="75"/>
      <c r="AA36" s="74"/>
      <c r="AB36" s="74"/>
      <c r="AC36" s="74"/>
      <c r="AD36" s="74"/>
      <c r="AE36" s="74"/>
      <c r="AF36" s="73"/>
      <c r="AG36" s="73"/>
      <c r="AH36" s="73"/>
      <c r="AI36" s="73"/>
      <c r="AJ36" s="73"/>
      <c r="AK36" s="71"/>
      <c r="AL36" s="49"/>
    </row>
    <row r="37" spans="1:38" ht="20.149999999999999" customHeight="1" x14ac:dyDescent="0.35">
      <c r="A37" s="58" t="s">
        <v>31</v>
      </c>
      <c r="B37" s="59"/>
      <c r="C37" s="48"/>
      <c r="D37" s="7"/>
      <c r="E37" s="7"/>
      <c r="F37" s="18"/>
      <c r="G37" s="8">
        <f t="shared" ref="G37:AL37" si="11">SUM(G29:G36)</f>
        <v>20</v>
      </c>
      <c r="H37" s="8">
        <f t="shared" si="11"/>
        <v>10</v>
      </c>
      <c r="I37" s="8">
        <f t="shared" si="11"/>
        <v>0</v>
      </c>
      <c r="J37" s="8">
        <f t="shared" si="11"/>
        <v>0</v>
      </c>
      <c r="K37" s="8">
        <f t="shared" si="11"/>
        <v>5</v>
      </c>
      <c r="L37" s="11">
        <f t="shared" si="11"/>
        <v>20</v>
      </c>
      <c r="M37" s="11">
        <f t="shared" si="11"/>
        <v>0</v>
      </c>
      <c r="N37" s="11">
        <f t="shared" si="11"/>
        <v>0</v>
      </c>
      <c r="O37" s="11">
        <f t="shared" si="11"/>
        <v>0</v>
      </c>
      <c r="P37" s="11">
        <f t="shared" si="11"/>
        <v>2</v>
      </c>
      <c r="Q37" s="9">
        <f t="shared" si="11"/>
        <v>20</v>
      </c>
      <c r="R37" s="9">
        <f t="shared" si="11"/>
        <v>0</v>
      </c>
      <c r="S37" s="9">
        <f t="shared" si="11"/>
        <v>0</v>
      </c>
      <c r="T37" s="9">
        <f t="shared" si="11"/>
        <v>0</v>
      </c>
      <c r="U37" s="9">
        <f t="shared" si="11"/>
        <v>2</v>
      </c>
      <c r="V37" s="12">
        <f t="shared" si="11"/>
        <v>20</v>
      </c>
      <c r="W37" s="12">
        <f t="shared" si="11"/>
        <v>0</v>
      </c>
      <c r="X37" s="12">
        <f t="shared" si="11"/>
        <v>0</v>
      </c>
      <c r="Y37" s="12">
        <f t="shared" si="11"/>
        <v>0</v>
      </c>
      <c r="Z37" s="12">
        <f t="shared" si="11"/>
        <v>2</v>
      </c>
      <c r="AA37" s="13">
        <f t="shared" si="11"/>
        <v>0</v>
      </c>
      <c r="AB37" s="13">
        <f t="shared" si="11"/>
        <v>20</v>
      </c>
      <c r="AC37" s="13">
        <f t="shared" si="11"/>
        <v>0</v>
      </c>
      <c r="AD37" s="13">
        <f t="shared" si="11"/>
        <v>0</v>
      </c>
      <c r="AE37" s="13">
        <f t="shared" si="11"/>
        <v>2</v>
      </c>
      <c r="AF37" s="14">
        <f t="shared" si="11"/>
        <v>15</v>
      </c>
      <c r="AG37" s="14">
        <f t="shared" si="11"/>
        <v>0</v>
      </c>
      <c r="AH37" s="14">
        <f t="shared" si="11"/>
        <v>0</v>
      </c>
      <c r="AI37" s="14">
        <f t="shared" si="11"/>
        <v>0</v>
      </c>
      <c r="AJ37" s="14">
        <f t="shared" si="11"/>
        <v>2</v>
      </c>
      <c r="AK37" s="7">
        <f t="shared" si="11"/>
        <v>125</v>
      </c>
      <c r="AL37" s="10">
        <f t="shared" si="11"/>
        <v>15</v>
      </c>
    </row>
    <row r="38" spans="1:38" ht="20.149999999999999" customHeight="1" x14ac:dyDescent="0.35">
      <c r="A38" s="55" t="s">
        <v>51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7"/>
    </row>
    <row r="39" spans="1:38" ht="20.149999999999999" customHeight="1" x14ac:dyDescent="0.35">
      <c r="A39" s="27">
        <v>19</v>
      </c>
      <c r="B39" s="17" t="s">
        <v>52</v>
      </c>
      <c r="C39" s="17" t="s">
        <v>141</v>
      </c>
      <c r="D39" s="7"/>
      <c r="E39" s="7">
        <v>1</v>
      </c>
      <c r="F39" s="18"/>
      <c r="G39" s="19">
        <v>20</v>
      </c>
      <c r="H39" s="19"/>
      <c r="I39" s="19"/>
      <c r="J39" s="19"/>
      <c r="K39" s="19">
        <v>2</v>
      </c>
      <c r="L39" s="20"/>
      <c r="M39" s="20"/>
      <c r="N39" s="20"/>
      <c r="O39" s="20"/>
      <c r="P39" s="20"/>
      <c r="Q39" s="21"/>
      <c r="R39" s="21"/>
      <c r="S39" s="21"/>
      <c r="T39" s="21"/>
      <c r="U39" s="21"/>
      <c r="V39" s="22"/>
      <c r="W39" s="22"/>
      <c r="X39" s="22"/>
      <c r="Y39" s="22"/>
      <c r="Z39" s="22"/>
      <c r="AA39" s="23"/>
      <c r="AB39" s="23"/>
      <c r="AC39" s="23"/>
      <c r="AD39" s="23"/>
      <c r="AE39" s="23"/>
      <c r="AF39" s="24"/>
      <c r="AG39" s="24"/>
      <c r="AH39" s="24"/>
      <c r="AI39" s="24"/>
      <c r="AJ39" s="24"/>
      <c r="AK39" s="18">
        <f>SUM(G39:AJ39)-AL39</f>
        <v>20</v>
      </c>
      <c r="AL39" s="25">
        <f>K39+P39+U39+Z39+AE39+AJ39</f>
        <v>2</v>
      </c>
    </row>
    <row r="40" spans="1:38" ht="20.149999999999999" customHeight="1" x14ac:dyDescent="0.35">
      <c r="A40" s="27">
        <v>20</v>
      </c>
      <c r="B40" s="17" t="s">
        <v>53</v>
      </c>
      <c r="C40" s="17" t="s">
        <v>142</v>
      </c>
      <c r="D40" s="7">
        <v>2</v>
      </c>
      <c r="E40" s="7"/>
      <c r="F40" s="18"/>
      <c r="G40" s="19"/>
      <c r="H40" s="19"/>
      <c r="I40" s="19"/>
      <c r="J40" s="19"/>
      <c r="K40" s="19"/>
      <c r="L40" s="20">
        <v>20</v>
      </c>
      <c r="M40" s="20"/>
      <c r="N40" s="20"/>
      <c r="O40" s="20"/>
      <c r="P40" s="20">
        <v>2</v>
      </c>
      <c r="Q40" s="21"/>
      <c r="R40" s="21"/>
      <c r="S40" s="21"/>
      <c r="T40" s="21"/>
      <c r="U40" s="21"/>
      <c r="V40" s="22"/>
      <c r="W40" s="22"/>
      <c r="X40" s="22"/>
      <c r="Y40" s="22"/>
      <c r="Z40" s="22"/>
      <c r="AA40" s="23"/>
      <c r="AB40" s="23"/>
      <c r="AC40" s="23"/>
      <c r="AD40" s="23"/>
      <c r="AE40" s="23"/>
      <c r="AF40" s="24"/>
      <c r="AG40" s="24"/>
      <c r="AH40" s="24"/>
      <c r="AI40" s="24"/>
      <c r="AJ40" s="24"/>
      <c r="AK40" s="18">
        <f>SUM(G40:AJ40)-AL40</f>
        <v>20</v>
      </c>
      <c r="AL40" s="25">
        <f>K40+P40+U40+Z40+AE40+AJ40</f>
        <v>2</v>
      </c>
    </row>
    <row r="41" spans="1:38" ht="20.149999999999999" customHeight="1" x14ac:dyDescent="0.35">
      <c r="A41" s="27">
        <v>21</v>
      </c>
      <c r="B41" s="17" t="s">
        <v>54</v>
      </c>
      <c r="C41" s="17" t="s">
        <v>143</v>
      </c>
      <c r="D41" s="7"/>
      <c r="E41" s="7">
        <v>4</v>
      </c>
      <c r="F41" s="18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1"/>
      <c r="R41" s="21"/>
      <c r="S41" s="21"/>
      <c r="T41" s="21"/>
      <c r="U41" s="21"/>
      <c r="V41" s="22"/>
      <c r="W41" s="22">
        <v>15</v>
      </c>
      <c r="X41" s="22"/>
      <c r="Y41" s="22"/>
      <c r="Z41" s="22">
        <v>2</v>
      </c>
      <c r="AA41" s="23"/>
      <c r="AB41" s="23"/>
      <c r="AC41" s="23"/>
      <c r="AD41" s="23"/>
      <c r="AE41" s="23"/>
      <c r="AF41" s="24"/>
      <c r="AG41" s="24"/>
      <c r="AH41" s="24"/>
      <c r="AI41" s="24"/>
      <c r="AJ41" s="24"/>
      <c r="AK41" s="18">
        <f t="shared" ref="AK41:AK43" si="12">SUM(G41:AJ41)-AL41</f>
        <v>15</v>
      </c>
      <c r="AL41" s="25">
        <f t="shared" ref="AL41:AL43" si="13">K41+P41+U41+Z41+AE41+AJ41</f>
        <v>2</v>
      </c>
    </row>
    <row r="42" spans="1:38" ht="20.149999999999999" customHeight="1" x14ac:dyDescent="0.35">
      <c r="A42" s="27">
        <v>22</v>
      </c>
      <c r="B42" s="29" t="s">
        <v>55</v>
      </c>
      <c r="C42" s="29" t="s">
        <v>144</v>
      </c>
      <c r="D42" s="7"/>
      <c r="E42" s="7">
        <v>5</v>
      </c>
      <c r="F42" s="18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1"/>
      <c r="R42" s="21"/>
      <c r="S42" s="21"/>
      <c r="T42" s="21"/>
      <c r="U42" s="21"/>
      <c r="V42" s="22"/>
      <c r="W42" s="22"/>
      <c r="X42" s="22"/>
      <c r="Y42" s="22"/>
      <c r="Z42" s="22"/>
      <c r="AA42" s="23"/>
      <c r="AB42" s="23">
        <v>10</v>
      </c>
      <c r="AC42" s="23"/>
      <c r="AD42" s="23"/>
      <c r="AE42" s="23">
        <v>1</v>
      </c>
      <c r="AF42" s="24"/>
      <c r="AG42" s="24"/>
      <c r="AH42" s="24"/>
      <c r="AI42" s="24"/>
      <c r="AJ42" s="24"/>
      <c r="AK42" s="18">
        <f t="shared" si="12"/>
        <v>10</v>
      </c>
      <c r="AL42" s="25">
        <f t="shared" si="13"/>
        <v>1</v>
      </c>
    </row>
    <row r="43" spans="1:38" s="5" customFormat="1" ht="20.149999999999999" customHeight="1" x14ac:dyDescent="0.35">
      <c r="A43" s="27">
        <v>23</v>
      </c>
      <c r="B43" s="17" t="s">
        <v>56</v>
      </c>
      <c r="C43" s="17" t="s">
        <v>145</v>
      </c>
      <c r="D43" s="7"/>
      <c r="E43" s="7">
        <v>5</v>
      </c>
      <c r="F43" s="18"/>
      <c r="G43" s="19"/>
      <c r="H43" s="19"/>
      <c r="I43" s="19"/>
      <c r="J43" s="19"/>
      <c r="K43" s="19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2"/>
      <c r="W43" s="22"/>
      <c r="X43" s="22"/>
      <c r="Y43" s="22"/>
      <c r="Z43" s="22"/>
      <c r="AA43" s="23"/>
      <c r="AB43" s="23">
        <v>10</v>
      </c>
      <c r="AC43" s="23"/>
      <c r="AD43" s="23"/>
      <c r="AE43" s="23">
        <v>1</v>
      </c>
      <c r="AF43" s="24"/>
      <c r="AG43" s="24"/>
      <c r="AH43" s="24"/>
      <c r="AI43" s="24"/>
      <c r="AJ43" s="24"/>
      <c r="AK43" s="18">
        <f t="shared" si="12"/>
        <v>10</v>
      </c>
      <c r="AL43" s="25">
        <f t="shared" si="13"/>
        <v>1</v>
      </c>
    </row>
    <row r="44" spans="1:38" ht="20.149999999999999" customHeight="1" x14ac:dyDescent="0.35">
      <c r="A44" s="58" t="s">
        <v>31</v>
      </c>
      <c r="B44" s="59"/>
      <c r="C44" s="48"/>
      <c r="D44" s="7"/>
      <c r="E44" s="7"/>
      <c r="F44" s="7"/>
      <c r="G44" s="8">
        <f t="shared" ref="G44:AL44" si="14">SUM(G39:G43)</f>
        <v>20</v>
      </c>
      <c r="H44" s="8">
        <f t="shared" si="14"/>
        <v>0</v>
      </c>
      <c r="I44" s="8">
        <f t="shared" si="14"/>
        <v>0</v>
      </c>
      <c r="J44" s="8">
        <f t="shared" si="14"/>
        <v>0</v>
      </c>
      <c r="K44" s="8">
        <f t="shared" si="14"/>
        <v>2</v>
      </c>
      <c r="L44" s="11">
        <f t="shared" si="14"/>
        <v>20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2</v>
      </c>
      <c r="Q44" s="9">
        <f t="shared" si="14"/>
        <v>0</v>
      </c>
      <c r="R44" s="9">
        <f t="shared" si="14"/>
        <v>0</v>
      </c>
      <c r="S44" s="9">
        <f t="shared" si="14"/>
        <v>0</v>
      </c>
      <c r="T44" s="9">
        <f t="shared" si="14"/>
        <v>0</v>
      </c>
      <c r="U44" s="9">
        <f t="shared" si="14"/>
        <v>0</v>
      </c>
      <c r="V44" s="12">
        <f t="shared" si="14"/>
        <v>0</v>
      </c>
      <c r="W44" s="12">
        <f t="shared" si="14"/>
        <v>15</v>
      </c>
      <c r="X44" s="12">
        <f t="shared" si="14"/>
        <v>0</v>
      </c>
      <c r="Y44" s="12">
        <f t="shared" si="14"/>
        <v>0</v>
      </c>
      <c r="Z44" s="12">
        <f t="shared" si="14"/>
        <v>2</v>
      </c>
      <c r="AA44" s="13">
        <f t="shared" si="14"/>
        <v>0</v>
      </c>
      <c r="AB44" s="13">
        <f t="shared" si="14"/>
        <v>20</v>
      </c>
      <c r="AC44" s="13">
        <f t="shared" si="14"/>
        <v>0</v>
      </c>
      <c r="AD44" s="13">
        <f t="shared" si="14"/>
        <v>0</v>
      </c>
      <c r="AE44" s="13">
        <f t="shared" si="14"/>
        <v>2</v>
      </c>
      <c r="AF44" s="14">
        <f t="shared" si="14"/>
        <v>0</v>
      </c>
      <c r="AG44" s="14">
        <f t="shared" si="14"/>
        <v>0</v>
      </c>
      <c r="AH44" s="14">
        <f t="shared" si="14"/>
        <v>0</v>
      </c>
      <c r="AI44" s="14">
        <f t="shared" si="14"/>
        <v>0</v>
      </c>
      <c r="AJ44" s="14">
        <f t="shared" si="14"/>
        <v>0</v>
      </c>
      <c r="AK44" s="7">
        <f t="shared" si="14"/>
        <v>75</v>
      </c>
      <c r="AL44" s="10">
        <f t="shared" si="14"/>
        <v>8</v>
      </c>
    </row>
    <row r="45" spans="1:38" ht="20.149999999999999" customHeight="1" x14ac:dyDescent="0.35">
      <c r="A45" s="55" t="s">
        <v>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7"/>
    </row>
    <row r="46" spans="1:38" ht="20.149999999999999" customHeight="1" x14ac:dyDescent="0.35">
      <c r="A46" s="18">
        <v>24</v>
      </c>
      <c r="B46" s="17" t="s">
        <v>58</v>
      </c>
      <c r="C46" s="17" t="s">
        <v>146</v>
      </c>
      <c r="D46" s="7"/>
      <c r="E46" s="7">
        <v>1</v>
      </c>
      <c r="F46" s="7"/>
      <c r="G46" s="19"/>
      <c r="H46" s="19"/>
      <c r="I46" s="19">
        <v>20</v>
      </c>
      <c r="J46" s="19"/>
      <c r="K46" s="19">
        <v>3</v>
      </c>
      <c r="L46" s="20"/>
      <c r="M46" s="20"/>
      <c r="N46" s="20"/>
      <c r="O46" s="20"/>
      <c r="P46" s="20"/>
      <c r="Q46" s="21"/>
      <c r="R46" s="21"/>
      <c r="S46" s="21"/>
      <c r="T46" s="21"/>
      <c r="U46" s="21"/>
      <c r="V46" s="22"/>
      <c r="W46" s="22"/>
      <c r="X46" s="22"/>
      <c r="Y46" s="22"/>
      <c r="Z46" s="22"/>
      <c r="AA46" s="23"/>
      <c r="AB46" s="23"/>
      <c r="AC46" s="23"/>
      <c r="AD46" s="23"/>
      <c r="AE46" s="23"/>
      <c r="AF46" s="24"/>
      <c r="AG46" s="24"/>
      <c r="AH46" s="24"/>
      <c r="AI46" s="24"/>
      <c r="AJ46" s="24"/>
      <c r="AK46" s="18">
        <f>SUM(G46:AJ46)-AL46</f>
        <v>20</v>
      </c>
      <c r="AL46" s="25">
        <f t="shared" ref="AL46" si="15">K46+P46+U46+Z46+AE46+AJ46</f>
        <v>3</v>
      </c>
    </row>
    <row r="47" spans="1:38" ht="20.149999999999999" customHeight="1" x14ac:dyDescent="0.35">
      <c r="A47" s="18">
        <v>25</v>
      </c>
      <c r="B47" s="17" t="s">
        <v>59</v>
      </c>
      <c r="C47" s="17" t="s">
        <v>147</v>
      </c>
      <c r="D47" s="7"/>
      <c r="E47" s="7">
        <v>1</v>
      </c>
      <c r="F47" s="30"/>
      <c r="G47" s="19"/>
      <c r="H47" s="19"/>
      <c r="I47" s="19">
        <v>20</v>
      </c>
      <c r="J47" s="19"/>
      <c r="K47" s="19">
        <v>3</v>
      </c>
      <c r="L47" s="20"/>
      <c r="M47" s="20"/>
      <c r="N47" s="20"/>
      <c r="O47" s="20"/>
      <c r="P47" s="20"/>
      <c r="Q47" s="21"/>
      <c r="R47" s="21"/>
      <c r="S47" s="21"/>
      <c r="T47" s="21"/>
      <c r="U47" s="21"/>
      <c r="V47" s="22"/>
      <c r="W47" s="22"/>
      <c r="X47" s="22"/>
      <c r="Y47" s="22"/>
      <c r="Z47" s="22"/>
      <c r="AA47" s="23"/>
      <c r="AB47" s="23"/>
      <c r="AC47" s="23"/>
      <c r="AD47" s="23"/>
      <c r="AE47" s="23"/>
      <c r="AF47" s="24"/>
      <c r="AG47" s="24"/>
      <c r="AH47" s="24"/>
      <c r="AI47" s="24"/>
      <c r="AJ47" s="24"/>
      <c r="AK47" s="18">
        <f>SUM(G47:AJ47)-AL47</f>
        <v>20</v>
      </c>
      <c r="AL47" s="25">
        <f>K47+P47+U47+Z47+AE47+AJ47</f>
        <v>3</v>
      </c>
    </row>
    <row r="48" spans="1:38" ht="20.149999999999999" customHeight="1" x14ac:dyDescent="0.35">
      <c r="A48" s="18">
        <v>26</v>
      </c>
      <c r="B48" s="17" t="s">
        <v>60</v>
      </c>
      <c r="C48" s="17" t="s">
        <v>148</v>
      </c>
      <c r="D48" s="7"/>
      <c r="E48" s="7">
        <v>2</v>
      </c>
      <c r="F48" s="30"/>
      <c r="G48" s="19"/>
      <c r="H48" s="19"/>
      <c r="I48" s="19"/>
      <c r="J48" s="19"/>
      <c r="K48" s="19"/>
      <c r="L48" s="20"/>
      <c r="M48" s="20"/>
      <c r="N48" s="20">
        <v>20</v>
      </c>
      <c r="O48" s="20"/>
      <c r="P48" s="20">
        <v>4</v>
      </c>
      <c r="Q48" s="21"/>
      <c r="R48" s="21"/>
      <c r="S48" s="21"/>
      <c r="T48" s="21"/>
      <c r="U48" s="21"/>
      <c r="V48" s="22"/>
      <c r="W48" s="22"/>
      <c r="X48" s="22"/>
      <c r="Y48" s="22"/>
      <c r="Z48" s="22"/>
      <c r="AA48" s="23"/>
      <c r="AB48" s="23"/>
      <c r="AC48" s="23"/>
      <c r="AD48" s="23"/>
      <c r="AE48" s="23"/>
      <c r="AF48" s="24"/>
      <c r="AG48" s="24"/>
      <c r="AH48" s="24"/>
      <c r="AI48" s="24"/>
      <c r="AJ48" s="24"/>
      <c r="AK48" s="18">
        <f t="shared" ref="AK48:AK56" si="16">SUM(G48:AJ48)-AL48</f>
        <v>20</v>
      </c>
      <c r="AL48" s="25">
        <f t="shared" ref="AL48:AL56" si="17">K48+P48+U48+Z48+AE48+AJ48</f>
        <v>4</v>
      </c>
    </row>
    <row r="49" spans="1:38" ht="20.149999999999999" customHeight="1" x14ac:dyDescent="0.35">
      <c r="A49" s="18">
        <v>27</v>
      </c>
      <c r="B49" s="17" t="s">
        <v>61</v>
      </c>
      <c r="C49" s="17" t="s">
        <v>149</v>
      </c>
      <c r="D49" s="7"/>
      <c r="E49" s="7">
        <v>3</v>
      </c>
      <c r="F49" s="30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1"/>
      <c r="R49" s="21"/>
      <c r="S49" s="21">
        <v>20</v>
      </c>
      <c r="T49" s="21"/>
      <c r="U49" s="21">
        <v>3</v>
      </c>
      <c r="V49" s="22"/>
      <c r="W49" s="22"/>
      <c r="X49" s="22"/>
      <c r="Y49" s="22"/>
      <c r="Z49" s="22"/>
      <c r="AA49" s="31"/>
      <c r="AB49" s="23"/>
      <c r="AC49" s="23"/>
      <c r="AD49" s="23"/>
      <c r="AE49" s="23"/>
      <c r="AF49" s="24"/>
      <c r="AG49" s="24"/>
      <c r="AH49" s="24"/>
      <c r="AI49" s="24"/>
      <c r="AJ49" s="24"/>
      <c r="AK49" s="18">
        <f>SUM(G49:AJ49)-AL49</f>
        <v>20</v>
      </c>
      <c r="AL49" s="25">
        <f>K49+P49+U49+Z49+AE49+AJ49</f>
        <v>3</v>
      </c>
    </row>
    <row r="50" spans="1:38" ht="20.149999999999999" customHeight="1" x14ac:dyDescent="0.35">
      <c r="A50" s="18">
        <v>28</v>
      </c>
      <c r="B50" s="17" t="s">
        <v>62</v>
      </c>
      <c r="C50" s="17" t="s">
        <v>150</v>
      </c>
      <c r="D50" s="7"/>
      <c r="E50" s="7">
        <v>3</v>
      </c>
      <c r="F50" s="30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1"/>
      <c r="R50" s="21"/>
      <c r="S50" s="21">
        <v>10</v>
      </c>
      <c r="T50" s="21"/>
      <c r="U50" s="21">
        <v>2</v>
      </c>
      <c r="V50" s="22"/>
      <c r="W50" s="22"/>
      <c r="X50" s="22"/>
      <c r="Y50" s="22"/>
      <c r="Z50" s="22"/>
      <c r="AA50" s="23"/>
      <c r="AB50" s="23"/>
      <c r="AC50" s="23"/>
      <c r="AD50" s="23"/>
      <c r="AE50" s="23"/>
      <c r="AF50" s="24"/>
      <c r="AG50" s="24"/>
      <c r="AH50" s="24"/>
      <c r="AI50" s="24"/>
      <c r="AJ50" s="24"/>
      <c r="AK50" s="18">
        <f t="shared" si="16"/>
        <v>10</v>
      </c>
      <c r="AL50" s="25">
        <f t="shared" si="17"/>
        <v>2</v>
      </c>
    </row>
    <row r="51" spans="1:38" ht="20.149999999999999" customHeight="1" x14ac:dyDescent="0.35">
      <c r="A51" s="18">
        <v>29</v>
      </c>
      <c r="B51" s="17" t="s">
        <v>63</v>
      </c>
      <c r="C51" s="17" t="s">
        <v>151</v>
      </c>
      <c r="D51" s="7"/>
      <c r="E51" s="7">
        <v>4</v>
      </c>
      <c r="F51" s="30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1"/>
      <c r="R51" s="21"/>
      <c r="S51" s="21"/>
      <c r="T51" s="21"/>
      <c r="U51" s="21"/>
      <c r="V51" s="22"/>
      <c r="W51" s="22"/>
      <c r="X51" s="22">
        <v>10</v>
      </c>
      <c r="Y51" s="22"/>
      <c r="Z51" s="22">
        <v>3</v>
      </c>
      <c r="AA51" s="23"/>
      <c r="AB51" s="23"/>
      <c r="AC51" s="23"/>
      <c r="AD51" s="23"/>
      <c r="AE51" s="23"/>
      <c r="AF51" s="24"/>
      <c r="AG51" s="24"/>
      <c r="AH51" s="24"/>
      <c r="AI51" s="24"/>
      <c r="AJ51" s="24"/>
      <c r="AK51" s="18">
        <f>SUM(G51:AJ51)-AL51</f>
        <v>10</v>
      </c>
      <c r="AL51" s="25">
        <f>K51+P51+U51+Z51+AE51+AJ51</f>
        <v>3</v>
      </c>
    </row>
    <row r="52" spans="1:38" ht="20.149999999999999" customHeight="1" x14ac:dyDescent="0.35">
      <c r="A52" s="18">
        <v>30</v>
      </c>
      <c r="B52" s="17" t="s">
        <v>64</v>
      </c>
      <c r="C52" s="17" t="s">
        <v>152</v>
      </c>
      <c r="D52" s="7"/>
      <c r="E52" s="7">
        <v>4</v>
      </c>
      <c r="F52" s="30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1"/>
      <c r="R52" s="21"/>
      <c r="S52" s="21"/>
      <c r="T52" s="21"/>
      <c r="U52" s="21"/>
      <c r="V52" s="22"/>
      <c r="W52" s="22"/>
      <c r="X52" s="22">
        <v>20</v>
      </c>
      <c r="Y52" s="22"/>
      <c r="Z52" s="22">
        <v>3</v>
      </c>
      <c r="AA52" s="23"/>
      <c r="AB52" s="23"/>
      <c r="AC52" s="23"/>
      <c r="AD52" s="23"/>
      <c r="AE52" s="23"/>
      <c r="AF52" s="24"/>
      <c r="AG52" s="24"/>
      <c r="AH52" s="24"/>
      <c r="AI52" s="24"/>
      <c r="AJ52" s="24"/>
      <c r="AK52" s="18">
        <f>SUM(G52:AJ52)-AL52</f>
        <v>20</v>
      </c>
      <c r="AL52" s="25">
        <f>K52+P52+U52+Z52+AE52+AJ52</f>
        <v>3</v>
      </c>
    </row>
    <row r="53" spans="1:38" ht="20.149999999999999" customHeight="1" x14ac:dyDescent="0.35">
      <c r="A53" s="18">
        <v>31</v>
      </c>
      <c r="B53" s="17" t="s">
        <v>65</v>
      </c>
      <c r="C53" s="17" t="s">
        <v>153</v>
      </c>
      <c r="D53" s="7"/>
      <c r="E53" s="7">
        <v>4</v>
      </c>
      <c r="F53" s="30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1"/>
      <c r="R53" s="21"/>
      <c r="S53" s="21"/>
      <c r="T53" s="21"/>
      <c r="U53" s="21"/>
      <c r="V53" s="22"/>
      <c r="W53" s="22"/>
      <c r="X53" s="22">
        <v>20</v>
      </c>
      <c r="Y53" s="22"/>
      <c r="Z53" s="22">
        <v>3</v>
      </c>
      <c r="AA53" s="23"/>
      <c r="AB53" s="23"/>
      <c r="AC53" s="23"/>
      <c r="AD53" s="23"/>
      <c r="AE53" s="23"/>
      <c r="AF53" s="24"/>
      <c r="AG53" s="24"/>
      <c r="AH53" s="24"/>
      <c r="AI53" s="24"/>
      <c r="AJ53" s="24"/>
      <c r="AK53" s="18">
        <f t="shared" si="16"/>
        <v>20</v>
      </c>
      <c r="AL53" s="25">
        <f t="shared" si="17"/>
        <v>3</v>
      </c>
    </row>
    <row r="54" spans="1:38" ht="20.149999999999999" customHeight="1" x14ac:dyDescent="0.35">
      <c r="A54" s="18">
        <v>32</v>
      </c>
      <c r="B54" s="17" t="s">
        <v>66</v>
      </c>
      <c r="C54" s="17" t="s">
        <v>157</v>
      </c>
      <c r="D54" s="7"/>
      <c r="E54" s="7">
        <v>5</v>
      </c>
      <c r="F54" s="30"/>
      <c r="G54" s="19"/>
      <c r="H54" s="19"/>
      <c r="I54" s="19"/>
      <c r="J54" s="19"/>
      <c r="K54" s="19"/>
      <c r="L54" s="20"/>
      <c r="M54" s="32"/>
      <c r="N54" s="20"/>
      <c r="O54" s="20"/>
      <c r="P54" s="20"/>
      <c r="Q54" s="21"/>
      <c r="R54" s="21"/>
      <c r="S54" s="21"/>
      <c r="T54" s="21"/>
      <c r="U54" s="21"/>
      <c r="V54" s="22"/>
      <c r="W54" s="22"/>
      <c r="X54" s="22"/>
      <c r="Y54" s="22"/>
      <c r="Z54" s="22"/>
      <c r="AA54" s="23"/>
      <c r="AB54" s="23"/>
      <c r="AC54" s="23">
        <v>20</v>
      </c>
      <c r="AD54" s="23"/>
      <c r="AE54" s="23">
        <v>4</v>
      </c>
      <c r="AF54" s="24"/>
      <c r="AG54" s="24"/>
      <c r="AH54" s="24"/>
      <c r="AI54" s="24"/>
      <c r="AJ54" s="24"/>
      <c r="AK54" s="18">
        <f>SUM(G54:AJ54)-AL54</f>
        <v>20</v>
      </c>
      <c r="AL54" s="25">
        <f>K54+P54+U54+Z54+AE54+AJ54</f>
        <v>4</v>
      </c>
    </row>
    <row r="55" spans="1:38" ht="20.149999999999999" customHeight="1" x14ac:dyDescent="0.35">
      <c r="A55" s="18">
        <v>33</v>
      </c>
      <c r="B55" s="17" t="s">
        <v>67</v>
      </c>
      <c r="C55" s="17" t="s">
        <v>158</v>
      </c>
      <c r="D55" s="7"/>
      <c r="E55" s="7">
        <v>6</v>
      </c>
      <c r="F55" s="30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1"/>
      <c r="R55" s="21"/>
      <c r="S55" s="21"/>
      <c r="T55" s="21"/>
      <c r="U55" s="21"/>
      <c r="V55" s="22"/>
      <c r="W55" s="22"/>
      <c r="X55" s="22"/>
      <c r="Y55" s="22"/>
      <c r="Z55" s="22"/>
      <c r="AA55" s="23"/>
      <c r="AB55" s="31"/>
      <c r="AC55" s="23"/>
      <c r="AD55" s="23"/>
      <c r="AE55" s="23"/>
      <c r="AF55" s="24"/>
      <c r="AG55" s="24"/>
      <c r="AH55" s="24">
        <v>15</v>
      </c>
      <c r="AI55" s="24"/>
      <c r="AJ55" s="24">
        <v>3</v>
      </c>
      <c r="AK55" s="18">
        <f t="shared" si="16"/>
        <v>15</v>
      </c>
      <c r="AL55" s="25">
        <f t="shared" si="17"/>
        <v>3</v>
      </c>
    </row>
    <row r="56" spans="1:38" ht="20.149999999999999" customHeight="1" x14ac:dyDescent="0.35">
      <c r="A56" s="18">
        <v>34</v>
      </c>
      <c r="B56" s="17" t="s">
        <v>68</v>
      </c>
      <c r="C56" s="17" t="s">
        <v>159</v>
      </c>
      <c r="D56" s="7"/>
      <c r="E56" s="7">
        <v>6</v>
      </c>
      <c r="F56" s="30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1"/>
      <c r="R56" s="21"/>
      <c r="S56" s="21"/>
      <c r="T56" s="21"/>
      <c r="U56" s="21"/>
      <c r="V56" s="22"/>
      <c r="W56" s="22"/>
      <c r="X56" s="22"/>
      <c r="Y56" s="22"/>
      <c r="Z56" s="22"/>
      <c r="AA56" s="23"/>
      <c r="AB56" s="23"/>
      <c r="AC56" s="23"/>
      <c r="AD56" s="23"/>
      <c r="AE56" s="23"/>
      <c r="AF56" s="24"/>
      <c r="AG56" s="24"/>
      <c r="AH56" s="24">
        <v>15</v>
      </c>
      <c r="AI56" s="24"/>
      <c r="AJ56" s="24">
        <v>3</v>
      </c>
      <c r="AK56" s="18">
        <f t="shared" si="16"/>
        <v>15</v>
      </c>
      <c r="AL56" s="25">
        <f t="shared" si="17"/>
        <v>3</v>
      </c>
    </row>
    <row r="57" spans="1:38" ht="20.149999999999999" customHeight="1" x14ac:dyDescent="0.35">
      <c r="A57" s="59" t="s">
        <v>31</v>
      </c>
      <c r="B57" s="59"/>
      <c r="C57" s="48"/>
      <c r="D57" s="7"/>
      <c r="E57" s="7"/>
      <c r="F57" s="7"/>
      <c r="G57" s="8">
        <f t="shared" ref="G57:AL57" si="18">SUM(G46:G56)</f>
        <v>0</v>
      </c>
      <c r="H57" s="8">
        <f t="shared" si="18"/>
        <v>0</v>
      </c>
      <c r="I57" s="8">
        <f t="shared" si="18"/>
        <v>40</v>
      </c>
      <c r="J57" s="8">
        <f t="shared" si="18"/>
        <v>0</v>
      </c>
      <c r="K57" s="8">
        <f t="shared" si="18"/>
        <v>6</v>
      </c>
      <c r="L57" s="11">
        <f t="shared" si="18"/>
        <v>0</v>
      </c>
      <c r="M57" s="11">
        <f t="shared" si="18"/>
        <v>0</v>
      </c>
      <c r="N57" s="11">
        <f t="shared" si="18"/>
        <v>20</v>
      </c>
      <c r="O57" s="11">
        <f t="shared" si="18"/>
        <v>0</v>
      </c>
      <c r="P57" s="11">
        <f t="shared" si="18"/>
        <v>4</v>
      </c>
      <c r="Q57" s="9">
        <f t="shared" si="18"/>
        <v>0</v>
      </c>
      <c r="R57" s="9">
        <f t="shared" si="18"/>
        <v>0</v>
      </c>
      <c r="S57" s="9">
        <f t="shared" si="18"/>
        <v>30</v>
      </c>
      <c r="T57" s="9">
        <f t="shared" si="18"/>
        <v>0</v>
      </c>
      <c r="U57" s="9">
        <f t="shared" si="18"/>
        <v>5</v>
      </c>
      <c r="V57" s="12">
        <f t="shared" si="18"/>
        <v>0</v>
      </c>
      <c r="W57" s="12">
        <f t="shared" si="18"/>
        <v>0</v>
      </c>
      <c r="X57" s="12">
        <f t="shared" si="18"/>
        <v>50</v>
      </c>
      <c r="Y57" s="12">
        <f t="shared" si="18"/>
        <v>0</v>
      </c>
      <c r="Z57" s="12">
        <f t="shared" si="18"/>
        <v>9</v>
      </c>
      <c r="AA57" s="13">
        <f t="shared" si="18"/>
        <v>0</v>
      </c>
      <c r="AB57" s="13">
        <f t="shared" si="18"/>
        <v>0</v>
      </c>
      <c r="AC57" s="13">
        <f t="shared" si="18"/>
        <v>20</v>
      </c>
      <c r="AD57" s="13">
        <f t="shared" si="18"/>
        <v>0</v>
      </c>
      <c r="AE57" s="13">
        <f t="shared" si="18"/>
        <v>4</v>
      </c>
      <c r="AF57" s="14">
        <f t="shared" si="18"/>
        <v>0</v>
      </c>
      <c r="AG57" s="14">
        <f t="shared" si="18"/>
        <v>0</v>
      </c>
      <c r="AH57" s="14">
        <f t="shared" si="18"/>
        <v>30</v>
      </c>
      <c r="AI57" s="14">
        <f t="shared" si="18"/>
        <v>0</v>
      </c>
      <c r="AJ57" s="14">
        <f t="shared" si="18"/>
        <v>6</v>
      </c>
      <c r="AK57" s="7">
        <f t="shared" si="18"/>
        <v>190</v>
      </c>
      <c r="AL57" s="10">
        <f t="shared" si="18"/>
        <v>34</v>
      </c>
    </row>
    <row r="58" spans="1:38" ht="20.149999999999999" customHeight="1" x14ac:dyDescent="0.35">
      <c r="A58" s="55" t="s">
        <v>69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7"/>
    </row>
    <row r="59" spans="1:38" ht="20.149999999999999" customHeight="1" x14ac:dyDescent="0.35">
      <c r="A59" s="27">
        <v>35</v>
      </c>
      <c r="B59" s="17" t="s">
        <v>70</v>
      </c>
      <c r="C59" s="17" t="s">
        <v>154</v>
      </c>
      <c r="D59" s="7"/>
      <c r="E59" s="7">
        <v>1</v>
      </c>
      <c r="F59" s="18"/>
      <c r="G59" s="19"/>
      <c r="H59" s="19">
        <v>10</v>
      </c>
      <c r="I59" s="19"/>
      <c r="J59" s="19"/>
      <c r="K59" s="19">
        <v>2</v>
      </c>
      <c r="L59" s="20"/>
      <c r="M59" s="20"/>
      <c r="N59" s="20"/>
      <c r="O59" s="20"/>
      <c r="P59" s="20"/>
      <c r="Q59" s="21"/>
      <c r="R59" s="21"/>
      <c r="S59" s="21"/>
      <c r="T59" s="21"/>
      <c r="U59" s="21"/>
      <c r="V59" s="22"/>
      <c r="W59" s="22"/>
      <c r="X59" s="22"/>
      <c r="Y59" s="22"/>
      <c r="Z59" s="22"/>
      <c r="AA59" s="23"/>
      <c r="AB59" s="23"/>
      <c r="AC59" s="23"/>
      <c r="AD59" s="23"/>
      <c r="AE59" s="23"/>
      <c r="AF59" s="24"/>
      <c r="AG59" s="24"/>
      <c r="AH59" s="24"/>
      <c r="AI59" s="24"/>
      <c r="AJ59" s="24"/>
      <c r="AK59" s="18">
        <f>SUM(G59:AJ59)-AL59</f>
        <v>10</v>
      </c>
      <c r="AL59" s="25">
        <f t="shared" ref="AL59" si="19">K59+P59+U59+Z59+AE59+AJ59</f>
        <v>2</v>
      </c>
    </row>
    <row r="60" spans="1:38" ht="20.149999999999999" customHeight="1" x14ac:dyDescent="0.35">
      <c r="A60" s="27">
        <v>36</v>
      </c>
      <c r="B60" s="17" t="s">
        <v>71</v>
      </c>
      <c r="C60" s="17" t="s">
        <v>180</v>
      </c>
      <c r="D60" s="7"/>
      <c r="E60" s="7">
        <v>3</v>
      </c>
      <c r="F60" s="18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1">
        <v>10</v>
      </c>
      <c r="R60" s="21"/>
      <c r="S60" s="21"/>
      <c r="T60" s="21"/>
      <c r="U60" s="21">
        <v>1</v>
      </c>
      <c r="V60" s="22"/>
      <c r="W60" s="22"/>
      <c r="X60" s="22"/>
      <c r="Y60" s="22"/>
      <c r="Z60" s="22"/>
      <c r="AA60" s="23"/>
      <c r="AB60" s="23"/>
      <c r="AC60" s="23"/>
      <c r="AD60" s="23"/>
      <c r="AE60" s="23"/>
      <c r="AF60" s="24"/>
      <c r="AG60" s="24"/>
      <c r="AH60" s="24"/>
      <c r="AI60" s="24"/>
      <c r="AJ60" s="24"/>
      <c r="AK60" s="18">
        <f>SUM(G60:AJ60)-AL60</f>
        <v>10</v>
      </c>
      <c r="AL60" s="25">
        <f>K60+P60+U60+Z60+AE60+AJ60</f>
        <v>1</v>
      </c>
    </row>
    <row r="61" spans="1:38" ht="20.149999999999999" customHeight="1" x14ac:dyDescent="0.35">
      <c r="A61" s="27">
        <v>37</v>
      </c>
      <c r="B61" s="17" t="s">
        <v>72</v>
      </c>
      <c r="C61" s="17" t="s">
        <v>160</v>
      </c>
      <c r="D61" s="7"/>
      <c r="E61" s="7">
        <v>3</v>
      </c>
      <c r="F61" s="18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1"/>
      <c r="R61" s="21"/>
      <c r="S61" s="21">
        <v>20</v>
      </c>
      <c r="T61" s="21"/>
      <c r="U61" s="21">
        <v>4</v>
      </c>
      <c r="V61" s="22"/>
      <c r="W61" s="22"/>
      <c r="X61" s="22"/>
      <c r="Y61" s="22"/>
      <c r="Z61" s="22"/>
      <c r="AA61" s="23"/>
      <c r="AB61" s="23"/>
      <c r="AC61" s="23"/>
      <c r="AD61" s="23"/>
      <c r="AE61" s="23"/>
      <c r="AF61" s="24"/>
      <c r="AG61" s="24"/>
      <c r="AH61" s="24"/>
      <c r="AI61" s="24"/>
      <c r="AJ61" s="24"/>
      <c r="AK61" s="18">
        <f t="shared" ref="AK61:AK67" si="20">SUM(G61:AJ61)-AL61</f>
        <v>20</v>
      </c>
      <c r="AL61" s="25">
        <f t="shared" ref="AL61:AL67" si="21">K61+P61+U61+Z61+AE61+AJ61</f>
        <v>4</v>
      </c>
    </row>
    <row r="62" spans="1:38" ht="20.149999999999999" customHeight="1" x14ac:dyDescent="0.35">
      <c r="A62" s="27">
        <v>38</v>
      </c>
      <c r="B62" s="17" t="s">
        <v>73</v>
      </c>
      <c r="C62" s="17" t="s">
        <v>161</v>
      </c>
      <c r="D62" s="7"/>
      <c r="E62" s="7">
        <v>5</v>
      </c>
      <c r="F62" s="18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3"/>
      <c r="AB62" s="23">
        <v>10</v>
      </c>
      <c r="AC62" s="23"/>
      <c r="AD62" s="23"/>
      <c r="AE62" s="23">
        <v>2</v>
      </c>
      <c r="AF62" s="24"/>
      <c r="AG62" s="24"/>
      <c r="AH62" s="24"/>
      <c r="AI62" s="24"/>
      <c r="AJ62" s="24"/>
      <c r="AK62" s="18">
        <f t="shared" si="20"/>
        <v>10</v>
      </c>
      <c r="AL62" s="25">
        <f t="shared" si="21"/>
        <v>2</v>
      </c>
    </row>
    <row r="63" spans="1:38" ht="35.15" customHeight="1" x14ac:dyDescent="0.35">
      <c r="A63" s="27">
        <v>39</v>
      </c>
      <c r="B63" s="17" t="s">
        <v>74</v>
      </c>
      <c r="C63" s="17" t="s">
        <v>179</v>
      </c>
      <c r="D63" s="7"/>
      <c r="E63" s="7">
        <v>5</v>
      </c>
      <c r="F63" s="18"/>
      <c r="G63" s="19"/>
      <c r="H63" s="19"/>
      <c r="I63" s="19"/>
      <c r="J63" s="19"/>
      <c r="K63" s="19"/>
      <c r="L63" s="20"/>
      <c r="M63" s="20"/>
      <c r="N63" s="20"/>
      <c r="O63" s="20"/>
      <c r="P63" s="20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3"/>
      <c r="AB63" s="23"/>
      <c r="AC63" s="23">
        <v>6</v>
      </c>
      <c r="AD63" s="23"/>
      <c r="AE63" s="23">
        <v>2</v>
      </c>
      <c r="AF63" s="24"/>
      <c r="AG63" s="24"/>
      <c r="AH63" s="24"/>
      <c r="AI63" s="24"/>
      <c r="AJ63" s="24"/>
      <c r="AK63" s="18">
        <f t="shared" si="20"/>
        <v>6</v>
      </c>
      <c r="AL63" s="25">
        <f t="shared" si="21"/>
        <v>2</v>
      </c>
    </row>
    <row r="64" spans="1:38" ht="20.149999999999999" customHeight="1" x14ac:dyDescent="0.35">
      <c r="A64" s="27">
        <v>40</v>
      </c>
      <c r="B64" s="17" t="s">
        <v>75</v>
      </c>
      <c r="C64" s="17" t="s">
        <v>162</v>
      </c>
      <c r="D64" s="7"/>
      <c r="E64" s="7">
        <v>5</v>
      </c>
      <c r="F64" s="18"/>
      <c r="G64" s="19"/>
      <c r="H64" s="19"/>
      <c r="I64" s="19"/>
      <c r="J64" s="19"/>
      <c r="K64" s="19"/>
      <c r="L64" s="20"/>
      <c r="M64" s="20"/>
      <c r="N64" s="20"/>
      <c r="O64" s="20"/>
      <c r="P64" s="20"/>
      <c r="Q64" s="21"/>
      <c r="R64" s="21"/>
      <c r="S64" s="21"/>
      <c r="T64" s="21"/>
      <c r="U64" s="21"/>
      <c r="V64" s="22"/>
      <c r="W64" s="22"/>
      <c r="X64" s="22"/>
      <c r="Y64" s="22"/>
      <c r="Z64" s="22"/>
      <c r="AA64" s="23"/>
      <c r="AB64" s="23"/>
      <c r="AC64" s="23">
        <v>14</v>
      </c>
      <c r="AD64" s="23"/>
      <c r="AE64" s="23">
        <v>2</v>
      </c>
      <c r="AF64" s="24"/>
      <c r="AG64" s="24"/>
      <c r="AH64" s="24"/>
      <c r="AI64" s="24"/>
      <c r="AJ64" s="24"/>
      <c r="AK64" s="18">
        <f t="shared" si="20"/>
        <v>14</v>
      </c>
      <c r="AL64" s="25">
        <f t="shared" si="21"/>
        <v>2</v>
      </c>
    </row>
    <row r="65" spans="1:38" ht="35.15" customHeight="1" x14ac:dyDescent="0.35">
      <c r="A65" s="70">
        <v>41</v>
      </c>
      <c r="B65" s="33" t="s">
        <v>76</v>
      </c>
      <c r="C65" s="33" t="s">
        <v>163</v>
      </c>
      <c r="D65" s="61"/>
      <c r="E65" s="61">
        <v>6</v>
      </c>
      <c r="F65" s="71"/>
      <c r="G65" s="72"/>
      <c r="H65" s="72"/>
      <c r="I65" s="72"/>
      <c r="J65" s="72"/>
      <c r="K65" s="72"/>
      <c r="L65" s="69"/>
      <c r="M65" s="69"/>
      <c r="N65" s="69"/>
      <c r="O65" s="69"/>
      <c r="P65" s="69"/>
      <c r="Q65" s="76"/>
      <c r="R65" s="76"/>
      <c r="S65" s="76"/>
      <c r="T65" s="76"/>
      <c r="U65" s="76"/>
      <c r="V65" s="75"/>
      <c r="W65" s="75"/>
      <c r="X65" s="75"/>
      <c r="Y65" s="75"/>
      <c r="Z65" s="75"/>
      <c r="AA65" s="74"/>
      <c r="AB65" s="74"/>
      <c r="AC65" s="74"/>
      <c r="AD65" s="74"/>
      <c r="AE65" s="74"/>
      <c r="AF65" s="73"/>
      <c r="AG65" s="73"/>
      <c r="AH65" s="73">
        <v>6</v>
      </c>
      <c r="AI65" s="73"/>
      <c r="AJ65" s="73">
        <v>2</v>
      </c>
      <c r="AK65" s="71">
        <f t="shared" si="20"/>
        <v>6</v>
      </c>
      <c r="AL65" s="49">
        <f t="shared" si="21"/>
        <v>2</v>
      </c>
    </row>
    <row r="66" spans="1:38" ht="20.149999999999999" customHeight="1" x14ac:dyDescent="0.35">
      <c r="A66" s="70"/>
      <c r="B66" s="33" t="s">
        <v>77</v>
      </c>
      <c r="C66" s="33" t="s">
        <v>164</v>
      </c>
      <c r="D66" s="61"/>
      <c r="E66" s="61"/>
      <c r="F66" s="71"/>
      <c r="G66" s="72"/>
      <c r="H66" s="72"/>
      <c r="I66" s="72"/>
      <c r="J66" s="72"/>
      <c r="K66" s="72"/>
      <c r="L66" s="69"/>
      <c r="M66" s="69"/>
      <c r="N66" s="69"/>
      <c r="O66" s="69"/>
      <c r="P66" s="69"/>
      <c r="Q66" s="76"/>
      <c r="R66" s="76"/>
      <c r="S66" s="76"/>
      <c r="T66" s="76"/>
      <c r="U66" s="76"/>
      <c r="V66" s="75"/>
      <c r="W66" s="75"/>
      <c r="X66" s="75"/>
      <c r="Y66" s="75"/>
      <c r="Z66" s="75"/>
      <c r="AA66" s="74"/>
      <c r="AB66" s="74"/>
      <c r="AC66" s="74"/>
      <c r="AD66" s="74"/>
      <c r="AE66" s="74"/>
      <c r="AF66" s="73"/>
      <c r="AG66" s="73"/>
      <c r="AH66" s="73"/>
      <c r="AI66" s="73"/>
      <c r="AJ66" s="73"/>
      <c r="AK66" s="71"/>
      <c r="AL66" s="49"/>
    </row>
    <row r="67" spans="1:38" ht="35.25" customHeight="1" x14ac:dyDescent="0.35">
      <c r="A67" s="70">
        <v>42</v>
      </c>
      <c r="B67" s="33" t="s">
        <v>78</v>
      </c>
      <c r="C67" s="33" t="s">
        <v>165</v>
      </c>
      <c r="D67" s="61"/>
      <c r="E67" s="61">
        <v>6</v>
      </c>
      <c r="F67" s="61"/>
      <c r="G67" s="72"/>
      <c r="H67" s="72"/>
      <c r="I67" s="72"/>
      <c r="J67" s="72"/>
      <c r="K67" s="72"/>
      <c r="L67" s="69"/>
      <c r="M67" s="69"/>
      <c r="N67" s="69"/>
      <c r="O67" s="69"/>
      <c r="P67" s="69"/>
      <c r="Q67" s="76"/>
      <c r="R67" s="76"/>
      <c r="S67" s="76"/>
      <c r="T67" s="76"/>
      <c r="U67" s="76"/>
      <c r="V67" s="75"/>
      <c r="W67" s="75"/>
      <c r="X67" s="75"/>
      <c r="Y67" s="75"/>
      <c r="Z67" s="75"/>
      <c r="AA67" s="74"/>
      <c r="AB67" s="74"/>
      <c r="AC67" s="74"/>
      <c r="AD67" s="74"/>
      <c r="AE67" s="74"/>
      <c r="AF67" s="73"/>
      <c r="AG67" s="73"/>
      <c r="AH67" s="73">
        <v>10</v>
      </c>
      <c r="AI67" s="73"/>
      <c r="AJ67" s="73">
        <v>2</v>
      </c>
      <c r="AK67" s="71">
        <f t="shared" si="20"/>
        <v>10</v>
      </c>
      <c r="AL67" s="49">
        <f t="shared" si="21"/>
        <v>2</v>
      </c>
    </row>
    <row r="68" spans="1:38" ht="20.149999999999999" customHeight="1" x14ac:dyDescent="0.35">
      <c r="A68" s="70"/>
      <c r="B68" s="33" t="s">
        <v>79</v>
      </c>
      <c r="C68" s="33" t="s">
        <v>178</v>
      </c>
      <c r="D68" s="61"/>
      <c r="E68" s="61"/>
      <c r="F68" s="61"/>
      <c r="G68" s="72"/>
      <c r="H68" s="72"/>
      <c r="I68" s="72"/>
      <c r="J68" s="72"/>
      <c r="K68" s="72"/>
      <c r="L68" s="69"/>
      <c r="M68" s="69"/>
      <c r="N68" s="69"/>
      <c r="O68" s="69"/>
      <c r="P68" s="69"/>
      <c r="Q68" s="76"/>
      <c r="R68" s="76"/>
      <c r="S68" s="76"/>
      <c r="T68" s="76"/>
      <c r="U68" s="76"/>
      <c r="V68" s="75"/>
      <c r="W68" s="75"/>
      <c r="X68" s="75"/>
      <c r="Y68" s="75"/>
      <c r="Z68" s="75"/>
      <c r="AA68" s="74"/>
      <c r="AB68" s="74"/>
      <c r="AC68" s="74"/>
      <c r="AD68" s="74"/>
      <c r="AE68" s="74"/>
      <c r="AF68" s="73"/>
      <c r="AG68" s="73"/>
      <c r="AH68" s="73"/>
      <c r="AI68" s="73"/>
      <c r="AJ68" s="73"/>
      <c r="AK68" s="71"/>
      <c r="AL68" s="49"/>
    </row>
    <row r="69" spans="1:38" ht="20.149999999999999" customHeight="1" x14ac:dyDescent="0.35">
      <c r="A69" s="58" t="s">
        <v>31</v>
      </c>
      <c r="B69" s="59"/>
      <c r="C69" s="48"/>
      <c r="D69" s="7"/>
      <c r="E69" s="7"/>
      <c r="F69" s="7"/>
      <c r="G69" s="8">
        <f t="shared" ref="G69:AL69" si="22">SUM(G59:G67)</f>
        <v>0</v>
      </c>
      <c r="H69" s="8">
        <f t="shared" si="22"/>
        <v>10</v>
      </c>
      <c r="I69" s="8">
        <f t="shared" si="22"/>
        <v>0</v>
      </c>
      <c r="J69" s="8">
        <f t="shared" si="22"/>
        <v>0</v>
      </c>
      <c r="K69" s="8">
        <f t="shared" si="22"/>
        <v>2</v>
      </c>
      <c r="L69" s="11">
        <f t="shared" si="22"/>
        <v>0</v>
      </c>
      <c r="M69" s="11">
        <f t="shared" si="22"/>
        <v>0</v>
      </c>
      <c r="N69" s="11">
        <f t="shared" si="22"/>
        <v>0</v>
      </c>
      <c r="O69" s="11">
        <f t="shared" si="22"/>
        <v>0</v>
      </c>
      <c r="P69" s="11">
        <f t="shared" si="22"/>
        <v>0</v>
      </c>
      <c r="Q69" s="9">
        <f t="shared" si="22"/>
        <v>10</v>
      </c>
      <c r="R69" s="9">
        <f t="shared" si="22"/>
        <v>0</v>
      </c>
      <c r="S69" s="9">
        <f t="shared" si="22"/>
        <v>20</v>
      </c>
      <c r="T69" s="9">
        <f t="shared" si="22"/>
        <v>0</v>
      </c>
      <c r="U69" s="9">
        <f t="shared" si="22"/>
        <v>5</v>
      </c>
      <c r="V69" s="12">
        <f t="shared" si="22"/>
        <v>0</v>
      </c>
      <c r="W69" s="12">
        <f t="shared" si="22"/>
        <v>0</v>
      </c>
      <c r="X69" s="12">
        <f t="shared" si="22"/>
        <v>0</v>
      </c>
      <c r="Y69" s="12">
        <f t="shared" si="22"/>
        <v>0</v>
      </c>
      <c r="Z69" s="12">
        <f t="shared" si="22"/>
        <v>0</v>
      </c>
      <c r="AA69" s="13">
        <f t="shared" si="22"/>
        <v>0</v>
      </c>
      <c r="AB69" s="13">
        <f t="shared" si="22"/>
        <v>10</v>
      </c>
      <c r="AC69" s="13">
        <f t="shared" si="22"/>
        <v>20</v>
      </c>
      <c r="AD69" s="13">
        <f t="shared" si="22"/>
        <v>0</v>
      </c>
      <c r="AE69" s="13">
        <f t="shared" si="22"/>
        <v>6</v>
      </c>
      <c r="AF69" s="14">
        <f t="shared" si="22"/>
        <v>0</v>
      </c>
      <c r="AG69" s="14">
        <f t="shared" si="22"/>
        <v>0</v>
      </c>
      <c r="AH69" s="14">
        <f t="shared" si="22"/>
        <v>16</v>
      </c>
      <c r="AI69" s="14">
        <f t="shared" si="22"/>
        <v>0</v>
      </c>
      <c r="AJ69" s="14">
        <f t="shared" si="22"/>
        <v>4</v>
      </c>
      <c r="AK69" s="7">
        <f t="shared" si="22"/>
        <v>86</v>
      </c>
      <c r="AL69" s="10">
        <f t="shared" si="22"/>
        <v>17</v>
      </c>
    </row>
    <row r="70" spans="1:38" ht="20.149999999999999" customHeight="1" x14ac:dyDescent="0.35">
      <c r="A70" s="55" t="s">
        <v>80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7"/>
    </row>
    <row r="71" spans="1:38" ht="20.149999999999999" customHeight="1" x14ac:dyDescent="0.35">
      <c r="A71" s="27">
        <v>43</v>
      </c>
      <c r="B71" s="17" t="s">
        <v>81</v>
      </c>
      <c r="C71" s="17" t="s">
        <v>155</v>
      </c>
      <c r="D71" s="7"/>
      <c r="E71" s="7">
        <v>2</v>
      </c>
      <c r="F71" s="18"/>
      <c r="G71" s="19"/>
      <c r="H71" s="19"/>
      <c r="I71" s="19"/>
      <c r="J71" s="19"/>
      <c r="K71" s="19"/>
      <c r="L71" s="20">
        <v>20</v>
      </c>
      <c r="M71" s="20"/>
      <c r="N71" s="20"/>
      <c r="O71" s="20"/>
      <c r="P71" s="20">
        <v>2</v>
      </c>
      <c r="Q71" s="21"/>
      <c r="R71" s="21"/>
      <c r="S71" s="21"/>
      <c r="T71" s="21"/>
      <c r="U71" s="21"/>
      <c r="V71" s="22"/>
      <c r="W71" s="22"/>
      <c r="X71" s="22"/>
      <c r="Y71" s="22"/>
      <c r="Z71" s="22"/>
      <c r="AA71" s="23"/>
      <c r="AB71" s="23"/>
      <c r="AC71" s="23"/>
      <c r="AD71" s="23"/>
      <c r="AE71" s="23"/>
      <c r="AF71" s="24"/>
      <c r="AG71" s="24"/>
      <c r="AH71" s="24"/>
      <c r="AI71" s="24"/>
      <c r="AJ71" s="24"/>
      <c r="AK71" s="18">
        <f>SUM(G71:AJ71)-AL71</f>
        <v>20</v>
      </c>
      <c r="AL71" s="25">
        <f>K71+P71+U71+Z71+AE71+AJ71</f>
        <v>2</v>
      </c>
    </row>
    <row r="72" spans="1:38" ht="20.149999999999999" customHeight="1" x14ac:dyDescent="0.35">
      <c r="A72" s="27">
        <v>44</v>
      </c>
      <c r="B72" s="17" t="s">
        <v>82</v>
      </c>
      <c r="C72" s="17" t="s">
        <v>156</v>
      </c>
      <c r="D72" s="7">
        <v>3</v>
      </c>
      <c r="E72" s="7"/>
      <c r="F72" s="18"/>
      <c r="G72" s="19"/>
      <c r="H72" s="19"/>
      <c r="I72" s="19"/>
      <c r="J72" s="19"/>
      <c r="K72" s="19"/>
      <c r="L72" s="20"/>
      <c r="M72" s="20"/>
      <c r="N72" s="20"/>
      <c r="O72" s="20"/>
      <c r="P72" s="20"/>
      <c r="Q72" s="21">
        <v>20</v>
      </c>
      <c r="R72" s="21"/>
      <c r="S72" s="21"/>
      <c r="T72" s="21"/>
      <c r="U72" s="21">
        <v>2</v>
      </c>
      <c r="V72" s="22"/>
      <c r="W72" s="22"/>
      <c r="X72" s="22"/>
      <c r="Y72" s="22"/>
      <c r="Z72" s="22"/>
      <c r="AA72" s="23"/>
      <c r="AB72" s="23"/>
      <c r="AC72" s="23"/>
      <c r="AD72" s="23"/>
      <c r="AE72" s="23"/>
      <c r="AF72" s="24"/>
      <c r="AG72" s="24"/>
      <c r="AH72" s="24"/>
      <c r="AI72" s="24"/>
      <c r="AJ72" s="24"/>
      <c r="AK72" s="18">
        <f>SUM(G72:AJ72)-AL72</f>
        <v>20</v>
      </c>
      <c r="AL72" s="25">
        <f>K72+P72+U72+Z72+AE72+AJ72</f>
        <v>2</v>
      </c>
    </row>
    <row r="73" spans="1:38" ht="20.149999999999999" customHeight="1" x14ac:dyDescent="0.35">
      <c r="A73" s="27">
        <v>45</v>
      </c>
      <c r="B73" s="17" t="s">
        <v>83</v>
      </c>
      <c r="C73" s="17" t="s">
        <v>166</v>
      </c>
      <c r="D73" s="7">
        <v>4</v>
      </c>
      <c r="E73" s="7"/>
      <c r="F73" s="18"/>
      <c r="G73" s="19"/>
      <c r="H73" s="19"/>
      <c r="I73" s="19"/>
      <c r="J73" s="19"/>
      <c r="K73" s="19"/>
      <c r="L73" s="20"/>
      <c r="M73" s="20"/>
      <c r="N73" s="20"/>
      <c r="O73" s="20"/>
      <c r="P73" s="20"/>
      <c r="Q73" s="21"/>
      <c r="R73" s="21"/>
      <c r="S73" s="21"/>
      <c r="T73" s="21"/>
      <c r="U73" s="21"/>
      <c r="V73" s="22">
        <v>15</v>
      </c>
      <c r="W73" s="22"/>
      <c r="X73" s="22"/>
      <c r="Y73" s="22"/>
      <c r="Z73" s="22">
        <v>2</v>
      </c>
      <c r="AA73" s="23"/>
      <c r="AB73" s="23"/>
      <c r="AC73" s="23"/>
      <c r="AD73" s="23"/>
      <c r="AE73" s="23"/>
      <c r="AF73" s="24"/>
      <c r="AG73" s="24"/>
      <c r="AH73" s="24"/>
      <c r="AI73" s="24"/>
      <c r="AJ73" s="24"/>
      <c r="AK73" s="18">
        <f t="shared" ref="AK73:AK74" si="23">SUM(G73:AJ73)-AL73</f>
        <v>15</v>
      </c>
      <c r="AL73" s="25">
        <f t="shared" ref="AL73:AL74" si="24">K73+P73+U73+Z73+AE73+AJ73</f>
        <v>2</v>
      </c>
    </row>
    <row r="74" spans="1:38" ht="20.149999999999999" customHeight="1" x14ac:dyDescent="0.35">
      <c r="A74" s="70">
        <v>46</v>
      </c>
      <c r="B74" s="28" t="s">
        <v>110</v>
      </c>
      <c r="C74" s="28" t="s">
        <v>167</v>
      </c>
      <c r="D74" s="61"/>
      <c r="E74" s="61">
        <v>5</v>
      </c>
      <c r="F74" s="71"/>
      <c r="G74" s="72"/>
      <c r="H74" s="72"/>
      <c r="I74" s="72"/>
      <c r="J74" s="72"/>
      <c r="K74" s="72"/>
      <c r="L74" s="69"/>
      <c r="M74" s="69"/>
      <c r="N74" s="69"/>
      <c r="O74" s="69"/>
      <c r="P74" s="69"/>
      <c r="Q74" s="76"/>
      <c r="R74" s="76"/>
      <c r="S74" s="76"/>
      <c r="T74" s="76"/>
      <c r="U74" s="76"/>
      <c r="V74" s="75"/>
      <c r="W74" s="75"/>
      <c r="X74" s="75"/>
      <c r="Y74" s="75"/>
      <c r="Z74" s="75"/>
      <c r="AA74" s="74"/>
      <c r="AB74" s="74"/>
      <c r="AC74" s="74">
        <v>20</v>
      </c>
      <c r="AD74" s="74"/>
      <c r="AE74" s="74">
        <v>2</v>
      </c>
      <c r="AF74" s="73"/>
      <c r="AG74" s="73"/>
      <c r="AH74" s="73"/>
      <c r="AI74" s="73"/>
      <c r="AJ74" s="73"/>
      <c r="AK74" s="71">
        <f t="shared" si="23"/>
        <v>20</v>
      </c>
      <c r="AL74" s="49">
        <f t="shared" si="24"/>
        <v>2</v>
      </c>
    </row>
    <row r="75" spans="1:38" ht="20.149999999999999" customHeight="1" x14ac:dyDescent="0.35">
      <c r="A75" s="70"/>
      <c r="B75" s="28" t="s">
        <v>111</v>
      </c>
      <c r="C75" s="28" t="s">
        <v>177</v>
      </c>
      <c r="D75" s="61"/>
      <c r="E75" s="61"/>
      <c r="F75" s="71"/>
      <c r="G75" s="72"/>
      <c r="H75" s="72"/>
      <c r="I75" s="72"/>
      <c r="J75" s="72"/>
      <c r="K75" s="72"/>
      <c r="L75" s="69"/>
      <c r="M75" s="69"/>
      <c r="N75" s="69"/>
      <c r="O75" s="69"/>
      <c r="P75" s="69"/>
      <c r="Q75" s="76"/>
      <c r="R75" s="76"/>
      <c r="S75" s="76"/>
      <c r="T75" s="76"/>
      <c r="U75" s="76"/>
      <c r="V75" s="75"/>
      <c r="W75" s="75"/>
      <c r="X75" s="75"/>
      <c r="Y75" s="75"/>
      <c r="Z75" s="75"/>
      <c r="AA75" s="74"/>
      <c r="AB75" s="74"/>
      <c r="AC75" s="74"/>
      <c r="AD75" s="74"/>
      <c r="AE75" s="74"/>
      <c r="AF75" s="73"/>
      <c r="AG75" s="73"/>
      <c r="AH75" s="73"/>
      <c r="AI75" s="73"/>
      <c r="AJ75" s="73"/>
      <c r="AK75" s="71"/>
      <c r="AL75" s="49"/>
    </row>
    <row r="76" spans="1:38" ht="20.149999999999999" customHeight="1" x14ac:dyDescent="0.35">
      <c r="A76" s="58" t="s">
        <v>31</v>
      </c>
      <c r="B76" s="59"/>
      <c r="C76" s="48"/>
      <c r="D76" s="7"/>
      <c r="E76" s="7"/>
      <c r="F76" s="7"/>
      <c r="G76" s="8">
        <f t="shared" ref="G76:AL76" si="25">SUM(G71:G75)</f>
        <v>0</v>
      </c>
      <c r="H76" s="8">
        <f t="shared" si="25"/>
        <v>0</v>
      </c>
      <c r="I76" s="8">
        <f t="shared" si="25"/>
        <v>0</v>
      </c>
      <c r="J76" s="8">
        <f t="shared" si="25"/>
        <v>0</v>
      </c>
      <c r="K76" s="8">
        <f t="shared" si="25"/>
        <v>0</v>
      </c>
      <c r="L76" s="11">
        <f t="shared" si="25"/>
        <v>20</v>
      </c>
      <c r="M76" s="11">
        <f t="shared" si="25"/>
        <v>0</v>
      </c>
      <c r="N76" s="11">
        <f t="shared" si="25"/>
        <v>0</v>
      </c>
      <c r="O76" s="11">
        <f t="shared" si="25"/>
        <v>0</v>
      </c>
      <c r="P76" s="11">
        <f t="shared" si="25"/>
        <v>2</v>
      </c>
      <c r="Q76" s="9">
        <f t="shared" si="25"/>
        <v>20</v>
      </c>
      <c r="R76" s="9">
        <f t="shared" si="25"/>
        <v>0</v>
      </c>
      <c r="S76" s="9">
        <f t="shared" si="25"/>
        <v>0</v>
      </c>
      <c r="T76" s="9">
        <f t="shared" si="25"/>
        <v>0</v>
      </c>
      <c r="U76" s="9">
        <f t="shared" si="25"/>
        <v>2</v>
      </c>
      <c r="V76" s="12">
        <f t="shared" si="25"/>
        <v>15</v>
      </c>
      <c r="W76" s="12">
        <f t="shared" si="25"/>
        <v>0</v>
      </c>
      <c r="X76" s="12">
        <f t="shared" si="25"/>
        <v>0</v>
      </c>
      <c r="Y76" s="12">
        <f t="shared" si="25"/>
        <v>0</v>
      </c>
      <c r="Z76" s="12">
        <f t="shared" si="25"/>
        <v>2</v>
      </c>
      <c r="AA76" s="13">
        <f t="shared" si="25"/>
        <v>0</v>
      </c>
      <c r="AB76" s="13">
        <f t="shared" si="25"/>
        <v>0</v>
      </c>
      <c r="AC76" s="13">
        <f t="shared" si="25"/>
        <v>20</v>
      </c>
      <c r="AD76" s="13">
        <f t="shared" si="25"/>
        <v>0</v>
      </c>
      <c r="AE76" s="13">
        <f t="shared" si="25"/>
        <v>2</v>
      </c>
      <c r="AF76" s="14">
        <f t="shared" si="25"/>
        <v>0</v>
      </c>
      <c r="AG76" s="14">
        <f t="shared" si="25"/>
        <v>0</v>
      </c>
      <c r="AH76" s="14">
        <f t="shared" si="25"/>
        <v>0</v>
      </c>
      <c r="AI76" s="14">
        <f t="shared" si="25"/>
        <v>0</v>
      </c>
      <c r="AJ76" s="14">
        <f t="shared" si="25"/>
        <v>0</v>
      </c>
      <c r="AK76" s="7">
        <f t="shared" si="25"/>
        <v>75</v>
      </c>
      <c r="AL76" s="10">
        <f t="shared" si="25"/>
        <v>8</v>
      </c>
    </row>
    <row r="77" spans="1:38" ht="20.149999999999999" customHeight="1" x14ac:dyDescent="0.35">
      <c r="A77" s="55" t="s">
        <v>84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7"/>
    </row>
    <row r="78" spans="1:38" ht="20.149999999999999" customHeight="1" x14ac:dyDescent="0.35">
      <c r="A78" s="27">
        <v>47</v>
      </c>
      <c r="B78" s="17" t="s">
        <v>85</v>
      </c>
      <c r="C78" s="17" t="s">
        <v>176</v>
      </c>
      <c r="D78" s="7"/>
      <c r="E78" s="7">
        <v>4</v>
      </c>
      <c r="F78" s="18"/>
      <c r="G78" s="34"/>
      <c r="H78" s="34"/>
      <c r="I78" s="34"/>
      <c r="J78" s="34"/>
      <c r="K78" s="34"/>
      <c r="L78" s="20"/>
      <c r="M78" s="20"/>
      <c r="N78" s="20"/>
      <c r="O78" s="20"/>
      <c r="P78" s="20"/>
      <c r="Q78" s="21"/>
      <c r="R78" s="21"/>
      <c r="S78" s="21"/>
      <c r="T78" s="21"/>
      <c r="U78" s="21"/>
      <c r="V78" s="22"/>
      <c r="W78" s="22">
        <v>20</v>
      </c>
      <c r="X78" s="22"/>
      <c r="Y78" s="22"/>
      <c r="Z78" s="22">
        <v>2</v>
      </c>
      <c r="AA78" s="23"/>
      <c r="AB78" s="23"/>
      <c r="AC78" s="23"/>
      <c r="AD78" s="23"/>
      <c r="AE78" s="23"/>
      <c r="AF78" s="24"/>
      <c r="AG78" s="24"/>
      <c r="AH78" s="24"/>
      <c r="AI78" s="24"/>
      <c r="AJ78" s="24"/>
      <c r="AK78" s="18">
        <f>SUM(G78:AJ78)-AL78</f>
        <v>20</v>
      </c>
      <c r="AL78" s="25">
        <f>K78+P78+U78+Z78+AE78+AJ78</f>
        <v>2</v>
      </c>
    </row>
    <row r="79" spans="1:38" ht="20.149999999999999" customHeight="1" x14ac:dyDescent="0.35">
      <c r="A79" s="27">
        <v>48</v>
      </c>
      <c r="B79" s="26" t="s">
        <v>86</v>
      </c>
      <c r="C79" s="26" t="s">
        <v>168</v>
      </c>
      <c r="D79" s="7"/>
      <c r="E79" s="7">
        <v>4</v>
      </c>
      <c r="F79" s="18"/>
      <c r="G79" s="35"/>
      <c r="H79" s="19"/>
      <c r="I79" s="19"/>
      <c r="J79" s="19"/>
      <c r="K79" s="19"/>
      <c r="L79" s="20"/>
      <c r="M79" s="20"/>
      <c r="N79" s="20"/>
      <c r="O79" s="20"/>
      <c r="P79" s="20"/>
      <c r="Q79" s="21"/>
      <c r="R79" s="21"/>
      <c r="S79" s="21"/>
      <c r="T79" s="21"/>
      <c r="U79" s="21"/>
      <c r="V79" s="22"/>
      <c r="W79" s="22">
        <v>20</v>
      </c>
      <c r="X79" s="22"/>
      <c r="Y79" s="22"/>
      <c r="Z79" s="22">
        <v>2</v>
      </c>
      <c r="AA79" s="23"/>
      <c r="AB79" s="23"/>
      <c r="AC79" s="23"/>
      <c r="AD79" s="23"/>
      <c r="AE79" s="23"/>
      <c r="AF79" s="24"/>
      <c r="AG79" s="24"/>
      <c r="AH79" s="24"/>
      <c r="AI79" s="24"/>
      <c r="AJ79" s="24"/>
      <c r="AK79" s="18">
        <f t="shared" ref="AK79:AK80" si="26">SUM(G79:AJ79)-AL79</f>
        <v>20</v>
      </c>
      <c r="AL79" s="25">
        <f t="shared" ref="AL79:AL80" si="27">K79+P79+U79+Z79+AE79+AJ79</f>
        <v>2</v>
      </c>
    </row>
    <row r="80" spans="1:38" ht="20.149999999999999" customHeight="1" x14ac:dyDescent="0.35">
      <c r="A80" s="27">
        <v>49</v>
      </c>
      <c r="B80" s="17" t="s">
        <v>87</v>
      </c>
      <c r="C80" s="17" t="s">
        <v>169</v>
      </c>
      <c r="D80" s="7"/>
      <c r="E80" s="7">
        <v>5</v>
      </c>
      <c r="F80" s="18"/>
      <c r="G80" s="19"/>
      <c r="H80" s="19"/>
      <c r="I80" s="19"/>
      <c r="J80" s="19"/>
      <c r="K80" s="19"/>
      <c r="L80" s="20"/>
      <c r="M80" s="20"/>
      <c r="N80" s="20"/>
      <c r="O80" s="20"/>
      <c r="P80" s="20"/>
      <c r="Q80" s="21"/>
      <c r="R80" s="21"/>
      <c r="S80" s="21"/>
      <c r="T80" s="21"/>
      <c r="U80" s="21"/>
      <c r="V80" s="22"/>
      <c r="W80" s="22"/>
      <c r="X80" s="22"/>
      <c r="Y80" s="22"/>
      <c r="Z80" s="22"/>
      <c r="AA80" s="23"/>
      <c r="AB80" s="23">
        <v>20</v>
      </c>
      <c r="AC80" s="23"/>
      <c r="AD80" s="23"/>
      <c r="AE80" s="23">
        <v>2</v>
      </c>
      <c r="AF80" s="24"/>
      <c r="AG80" s="24"/>
      <c r="AH80" s="24"/>
      <c r="AI80" s="24"/>
      <c r="AJ80" s="24"/>
      <c r="AK80" s="18">
        <f t="shared" si="26"/>
        <v>20</v>
      </c>
      <c r="AL80" s="25">
        <f t="shared" si="27"/>
        <v>2</v>
      </c>
    </row>
    <row r="81" spans="1:38" ht="20.149999999999999" customHeight="1" x14ac:dyDescent="0.35">
      <c r="A81" s="83" t="s">
        <v>31</v>
      </c>
      <c r="B81" s="61"/>
      <c r="C81" s="7"/>
      <c r="D81" s="7"/>
      <c r="E81" s="7"/>
      <c r="F81" s="7"/>
      <c r="G81" s="8">
        <f t="shared" ref="G81:Q81" si="28">SUM(G78:G80)</f>
        <v>0</v>
      </c>
      <c r="H81" s="8">
        <f t="shared" si="28"/>
        <v>0</v>
      </c>
      <c r="I81" s="8">
        <f t="shared" si="28"/>
        <v>0</v>
      </c>
      <c r="J81" s="8">
        <f t="shared" si="28"/>
        <v>0</v>
      </c>
      <c r="K81" s="8">
        <f t="shared" si="28"/>
        <v>0</v>
      </c>
      <c r="L81" s="11">
        <f t="shared" si="28"/>
        <v>0</v>
      </c>
      <c r="M81" s="11">
        <f t="shared" si="28"/>
        <v>0</v>
      </c>
      <c r="N81" s="11">
        <f t="shared" si="28"/>
        <v>0</v>
      </c>
      <c r="O81" s="11">
        <f t="shared" si="28"/>
        <v>0</v>
      </c>
      <c r="P81" s="11">
        <f t="shared" si="28"/>
        <v>0</v>
      </c>
      <c r="Q81" s="9">
        <f t="shared" si="28"/>
        <v>0</v>
      </c>
      <c r="R81" s="9">
        <f t="shared" ref="R81:U81" si="29">SUM(R78:R80)</f>
        <v>0</v>
      </c>
      <c r="S81" s="9">
        <f t="shared" si="29"/>
        <v>0</v>
      </c>
      <c r="T81" s="9">
        <f t="shared" si="29"/>
        <v>0</v>
      </c>
      <c r="U81" s="9">
        <f t="shared" si="29"/>
        <v>0</v>
      </c>
      <c r="V81" s="12">
        <f t="shared" ref="V81:AB81" si="30">SUM(V78:V80)</f>
        <v>0</v>
      </c>
      <c r="W81" s="12">
        <f t="shared" si="30"/>
        <v>40</v>
      </c>
      <c r="X81" s="12">
        <f t="shared" si="30"/>
        <v>0</v>
      </c>
      <c r="Y81" s="12">
        <f t="shared" si="30"/>
        <v>0</v>
      </c>
      <c r="Z81" s="12">
        <f t="shared" si="30"/>
        <v>4</v>
      </c>
      <c r="AA81" s="13">
        <f t="shared" si="30"/>
        <v>0</v>
      </c>
      <c r="AB81" s="13">
        <f t="shared" si="30"/>
        <v>20</v>
      </c>
      <c r="AC81" s="13">
        <f t="shared" ref="AC81:AE81" si="31">SUM(AC78:AC80)</f>
        <v>0</v>
      </c>
      <c r="AD81" s="13">
        <f t="shared" si="31"/>
        <v>0</v>
      </c>
      <c r="AE81" s="13">
        <f t="shared" si="31"/>
        <v>2</v>
      </c>
      <c r="AF81" s="14">
        <f>SUM(AF78:AF80)</f>
        <v>0</v>
      </c>
      <c r="AG81" s="14">
        <f t="shared" ref="AG81:AJ81" si="32">SUM(AG78:AG80)</f>
        <v>0</v>
      </c>
      <c r="AH81" s="14">
        <f t="shared" si="32"/>
        <v>0</v>
      </c>
      <c r="AI81" s="14">
        <f t="shared" si="32"/>
        <v>0</v>
      </c>
      <c r="AJ81" s="14">
        <f t="shared" si="32"/>
        <v>0</v>
      </c>
      <c r="AK81" s="7">
        <f>SUM(AK78:AK80)</f>
        <v>60</v>
      </c>
      <c r="AL81" s="10">
        <f>SUM(AL78:AL80)</f>
        <v>6</v>
      </c>
    </row>
    <row r="82" spans="1:38" ht="20.149999999999999" customHeight="1" x14ac:dyDescent="0.35">
      <c r="A82" s="80" t="s">
        <v>88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2"/>
    </row>
    <row r="83" spans="1:38" ht="20.149999999999999" customHeight="1" x14ac:dyDescent="0.35">
      <c r="A83" s="27">
        <v>50</v>
      </c>
      <c r="B83" s="17" t="s">
        <v>89</v>
      </c>
      <c r="C83" s="17" t="s">
        <v>175</v>
      </c>
      <c r="D83" s="7"/>
      <c r="E83" s="7">
        <v>3</v>
      </c>
      <c r="F83" s="18"/>
      <c r="G83" s="19"/>
      <c r="H83" s="19"/>
      <c r="I83" s="19"/>
      <c r="J83" s="19"/>
      <c r="K83" s="19"/>
      <c r="L83" s="20"/>
      <c r="M83" s="20"/>
      <c r="N83" s="20"/>
      <c r="O83" s="20"/>
      <c r="P83" s="20"/>
      <c r="Q83" s="21"/>
      <c r="R83" s="21">
        <v>10</v>
      </c>
      <c r="S83" s="21"/>
      <c r="T83" s="21"/>
      <c r="U83" s="21">
        <v>1</v>
      </c>
      <c r="V83" s="22"/>
      <c r="W83" s="22"/>
      <c r="X83" s="22"/>
      <c r="Y83" s="22"/>
      <c r="Z83" s="22"/>
      <c r="AA83" s="23"/>
      <c r="AB83" s="23"/>
      <c r="AC83" s="23"/>
      <c r="AD83" s="23"/>
      <c r="AE83" s="23"/>
      <c r="AF83" s="24"/>
      <c r="AG83" s="24"/>
      <c r="AH83" s="24"/>
      <c r="AI83" s="24"/>
      <c r="AJ83" s="24"/>
      <c r="AK83" s="18">
        <f>SUM(G83:AJ83)-AL83</f>
        <v>10</v>
      </c>
      <c r="AL83" s="25">
        <f>K83+P83+U83+Z83+AE83+AJ83</f>
        <v>1</v>
      </c>
    </row>
    <row r="84" spans="1:38" ht="20.25" customHeight="1" x14ac:dyDescent="0.35">
      <c r="A84" s="27">
        <v>51</v>
      </c>
      <c r="B84" s="17" t="s">
        <v>90</v>
      </c>
      <c r="C84" s="17" t="s">
        <v>174</v>
      </c>
      <c r="D84" s="7"/>
      <c r="E84" s="7">
        <v>4</v>
      </c>
      <c r="F84" s="18"/>
      <c r="G84" s="19"/>
      <c r="H84" s="19"/>
      <c r="I84" s="19"/>
      <c r="J84" s="19"/>
      <c r="K84" s="19"/>
      <c r="L84" s="20"/>
      <c r="M84" s="20"/>
      <c r="N84" s="20"/>
      <c r="O84" s="20"/>
      <c r="P84" s="20"/>
      <c r="Q84" s="21"/>
      <c r="R84" s="21"/>
      <c r="S84" s="21"/>
      <c r="T84" s="21"/>
      <c r="U84" s="21"/>
      <c r="V84" s="22"/>
      <c r="W84" s="22">
        <v>10</v>
      </c>
      <c r="X84" s="22"/>
      <c r="Y84" s="22"/>
      <c r="Z84" s="22">
        <v>2</v>
      </c>
      <c r="AA84" s="23"/>
      <c r="AB84" s="23"/>
      <c r="AC84" s="23"/>
      <c r="AD84" s="23"/>
      <c r="AE84" s="23"/>
      <c r="AF84" s="24"/>
      <c r="AG84" s="24"/>
      <c r="AH84" s="24"/>
      <c r="AI84" s="24"/>
      <c r="AJ84" s="24"/>
      <c r="AK84" s="18">
        <f t="shared" ref="AK84:AK86" si="33">SUM(G84:AJ84)-AL84</f>
        <v>10</v>
      </c>
      <c r="AL84" s="25">
        <f t="shared" ref="AL84:AL86" si="34">K84+P84+U84+Z84+AE84+AJ84</f>
        <v>2</v>
      </c>
    </row>
    <row r="85" spans="1:38" ht="20.149999999999999" customHeight="1" x14ac:dyDescent="0.35">
      <c r="A85" s="27">
        <v>52</v>
      </c>
      <c r="B85" s="17" t="s">
        <v>91</v>
      </c>
      <c r="C85" s="17" t="s">
        <v>170</v>
      </c>
      <c r="D85" s="7"/>
      <c r="E85" s="7">
        <v>5</v>
      </c>
      <c r="F85" s="18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1"/>
      <c r="R85" s="21"/>
      <c r="S85" s="21"/>
      <c r="T85" s="21"/>
      <c r="U85" s="21"/>
      <c r="V85" s="22"/>
      <c r="W85" s="22"/>
      <c r="X85" s="22"/>
      <c r="Y85" s="22"/>
      <c r="Z85" s="22"/>
      <c r="AA85" s="23"/>
      <c r="AB85" s="23">
        <v>10</v>
      </c>
      <c r="AC85" s="23"/>
      <c r="AD85" s="23"/>
      <c r="AE85" s="23">
        <v>2</v>
      </c>
      <c r="AF85" s="24"/>
      <c r="AG85" s="24"/>
      <c r="AH85" s="24"/>
      <c r="AI85" s="24"/>
      <c r="AJ85" s="24"/>
      <c r="AK85" s="18">
        <f t="shared" si="33"/>
        <v>10</v>
      </c>
      <c r="AL85" s="25">
        <f t="shared" si="34"/>
        <v>2</v>
      </c>
    </row>
    <row r="86" spans="1:38" ht="20.149999999999999" customHeight="1" x14ac:dyDescent="0.35">
      <c r="A86" s="27">
        <v>53</v>
      </c>
      <c r="B86" s="17" t="s">
        <v>92</v>
      </c>
      <c r="C86" s="17" t="s">
        <v>173</v>
      </c>
      <c r="D86" s="7"/>
      <c r="E86" s="7">
        <v>6</v>
      </c>
      <c r="F86" s="18"/>
      <c r="G86" s="19"/>
      <c r="H86" s="19"/>
      <c r="I86" s="19"/>
      <c r="J86" s="19"/>
      <c r="K86" s="19"/>
      <c r="L86" s="20"/>
      <c r="M86" s="20"/>
      <c r="N86" s="20"/>
      <c r="O86" s="20"/>
      <c r="P86" s="20"/>
      <c r="Q86" s="21"/>
      <c r="R86" s="21"/>
      <c r="S86" s="21"/>
      <c r="T86" s="21"/>
      <c r="U86" s="21"/>
      <c r="V86" s="22"/>
      <c r="W86" s="22"/>
      <c r="X86" s="22"/>
      <c r="Y86" s="22"/>
      <c r="Z86" s="22"/>
      <c r="AA86" s="23"/>
      <c r="AB86" s="23"/>
      <c r="AC86" s="23"/>
      <c r="AD86" s="23"/>
      <c r="AE86" s="23"/>
      <c r="AF86" s="24"/>
      <c r="AG86" s="24">
        <v>10</v>
      </c>
      <c r="AH86" s="24"/>
      <c r="AI86" s="24"/>
      <c r="AJ86" s="24">
        <v>2</v>
      </c>
      <c r="AK86" s="18">
        <f t="shared" si="33"/>
        <v>10</v>
      </c>
      <c r="AL86" s="25">
        <f t="shared" si="34"/>
        <v>2</v>
      </c>
    </row>
    <row r="87" spans="1:38" ht="20.149999999999999" customHeight="1" x14ac:dyDescent="0.35">
      <c r="A87" s="83" t="s">
        <v>31</v>
      </c>
      <c r="B87" s="61"/>
      <c r="C87" s="7"/>
      <c r="D87" s="7"/>
      <c r="E87" s="7"/>
      <c r="F87" s="7"/>
      <c r="G87" s="8">
        <f>SUM(G83:G86)</f>
        <v>0</v>
      </c>
      <c r="H87" s="8">
        <f t="shared" ref="H87:K87" si="35">SUM(H83:H86)</f>
        <v>0</v>
      </c>
      <c r="I87" s="8">
        <f t="shared" si="35"/>
        <v>0</v>
      </c>
      <c r="J87" s="8">
        <f t="shared" si="35"/>
        <v>0</v>
      </c>
      <c r="K87" s="8">
        <f t="shared" si="35"/>
        <v>0</v>
      </c>
      <c r="L87" s="11">
        <f>SUM(L83:L86)</f>
        <v>0</v>
      </c>
      <c r="M87" s="11">
        <f t="shared" ref="M87:P87" si="36">SUM(M83:M86)</f>
        <v>0</v>
      </c>
      <c r="N87" s="11">
        <f t="shared" si="36"/>
        <v>0</v>
      </c>
      <c r="O87" s="11">
        <f t="shared" si="36"/>
        <v>0</v>
      </c>
      <c r="P87" s="11">
        <f t="shared" si="36"/>
        <v>0</v>
      </c>
      <c r="Q87" s="9">
        <f t="shared" ref="Q87:Z87" si="37">SUM(Q83:Q86)</f>
        <v>0</v>
      </c>
      <c r="R87" s="9">
        <f t="shared" si="37"/>
        <v>10</v>
      </c>
      <c r="S87" s="9">
        <f t="shared" si="37"/>
        <v>0</v>
      </c>
      <c r="T87" s="9">
        <f t="shared" si="37"/>
        <v>0</v>
      </c>
      <c r="U87" s="9">
        <f t="shared" si="37"/>
        <v>1</v>
      </c>
      <c r="V87" s="12">
        <f t="shared" si="37"/>
        <v>0</v>
      </c>
      <c r="W87" s="12">
        <f t="shared" si="37"/>
        <v>10</v>
      </c>
      <c r="X87" s="12">
        <f t="shared" si="37"/>
        <v>0</v>
      </c>
      <c r="Y87" s="12">
        <f t="shared" si="37"/>
        <v>0</v>
      </c>
      <c r="Z87" s="12">
        <f t="shared" si="37"/>
        <v>2</v>
      </c>
      <c r="AA87" s="13">
        <f>SUM(AA83:AA86)</f>
        <v>0</v>
      </c>
      <c r="AB87" s="13">
        <f t="shared" ref="AB87:AE87" si="38">SUM(AB83:AB86)</f>
        <v>10</v>
      </c>
      <c r="AC87" s="13">
        <f t="shared" si="38"/>
        <v>0</v>
      </c>
      <c r="AD87" s="13">
        <f t="shared" si="38"/>
        <v>0</v>
      </c>
      <c r="AE87" s="13">
        <f t="shared" si="38"/>
        <v>2</v>
      </c>
      <c r="AF87" s="14">
        <f>SUM(AF83:AF86)</f>
        <v>0</v>
      </c>
      <c r="AG87" s="14">
        <f t="shared" ref="AG87:AJ87" si="39">SUM(AG83:AG86)</f>
        <v>10</v>
      </c>
      <c r="AH87" s="14">
        <f t="shared" si="39"/>
        <v>0</v>
      </c>
      <c r="AI87" s="14">
        <f t="shared" si="39"/>
        <v>0</v>
      </c>
      <c r="AJ87" s="14">
        <f t="shared" si="39"/>
        <v>2</v>
      </c>
      <c r="AK87" s="7">
        <f>SUM(AK82:AK86)</f>
        <v>40</v>
      </c>
      <c r="AL87" s="10">
        <f>SUM(AL82:AL86)</f>
        <v>7</v>
      </c>
    </row>
    <row r="88" spans="1:38" ht="20.149999999999999" customHeight="1" x14ac:dyDescent="0.35">
      <c r="A88" s="80" t="s">
        <v>93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2"/>
    </row>
    <row r="89" spans="1:38" ht="20.149999999999999" customHeight="1" x14ac:dyDescent="0.35">
      <c r="A89" s="27">
        <v>54</v>
      </c>
      <c r="B89" s="17" t="s">
        <v>94</v>
      </c>
      <c r="C89" s="17" t="s">
        <v>172</v>
      </c>
      <c r="D89" s="7"/>
      <c r="E89" s="7">
        <v>3</v>
      </c>
      <c r="F89" s="18"/>
      <c r="G89" s="19"/>
      <c r="H89" s="19"/>
      <c r="I89" s="19"/>
      <c r="J89" s="19"/>
      <c r="K89" s="19"/>
      <c r="L89" s="20"/>
      <c r="M89" s="20"/>
      <c r="N89" s="20"/>
      <c r="O89" s="20"/>
      <c r="P89" s="20"/>
      <c r="Q89" s="21">
        <v>20</v>
      </c>
      <c r="R89" s="21"/>
      <c r="S89" s="21"/>
      <c r="T89" s="21"/>
      <c r="U89" s="21">
        <v>2</v>
      </c>
      <c r="V89" s="22"/>
      <c r="W89" s="22"/>
      <c r="X89" s="22"/>
      <c r="Y89" s="22"/>
      <c r="Z89" s="22"/>
      <c r="AA89" s="23"/>
      <c r="AB89" s="23"/>
      <c r="AC89" s="23"/>
      <c r="AD89" s="23"/>
      <c r="AE89" s="23"/>
      <c r="AF89" s="24"/>
      <c r="AG89" s="24"/>
      <c r="AH89" s="24"/>
      <c r="AI89" s="24"/>
      <c r="AJ89" s="24"/>
      <c r="AK89" s="18">
        <f>SUM(G89:AJ89)-AL89</f>
        <v>20</v>
      </c>
      <c r="AL89" s="25">
        <f>K89+P89+U89+Z89+AE89+AJ89</f>
        <v>2</v>
      </c>
    </row>
    <row r="90" spans="1:38" ht="20.149999999999999" customHeight="1" x14ac:dyDescent="0.35">
      <c r="A90" s="27">
        <v>55</v>
      </c>
      <c r="B90" s="17" t="s">
        <v>95</v>
      </c>
      <c r="C90" s="39" t="s">
        <v>171</v>
      </c>
      <c r="D90" s="7"/>
      <c r="E90" s="7">
        <v>4</v>
      </c>
      <c r="F90" s="18"/>
      <c r="G90" s="19"/>
      <c r="H90" s="19"/>
      <c r="I90" s="19"/>
      <c r="J90" s="19"/>
      <c r="K90" s="19"/>
      <c r="L90" s="20"/>
      <c r="M90" s="20"/>
      <c r="N90" s="20"/>
      <c r="O90" s="20"/>
      <c r="P90" s="20"/>
      <c r="Q90" s="21"/>
      <c r="R90" s="21"/>
      <c r="S90" s="21"/>
      <c r="T90" s="21"/>
      <c r="U90" s="21"/>
      <c r="V90" s="22"/>
      <c r="W90" s="22">
        <v>20</v>
      </c>
      <c r="X90" s="22"/>
      <c r="Y90" s="22"/>
      <c r="Z90" s="22">
        <v>2</v>
      </c>
      <c r="AA90" s="23"/>
      <c r="AB90" s="23"/>
      <c r="AC90" s="23"/>
      <c r="AD90" s="23"/>
      <c r="AE90" s="23"/>
      <c r="AF90" s="24"/>
      <c r="AG90" s="24"/>
      <c r="AH90" s="24"/>
      <c r="AI90" s="24"/>
      <c r="AJ90" s="24"/>
      <c r="AK90" s="18">
        <f>G90+H90+I90+J90+L90+M90+O90+N90+Q90+R90+S90+T90+V90+W90+X90+Y90+AA90+AB90+AC90+AD90+AF90+AG90+AH90+AI90</f>
        <v>20</v>
      </c>
      <c r="AL90" s="25">
        <f>K90+P90+U90+Z90+AE90+AJ90</f>
        <v>2</v>
      </c>
    </row>
    <row r="91" spans="1:38" ht="20.149999999999999" customHeight="1" x14ac:dyDescent="0.35">
      <c r="A91" s="83" t="s">
        <v>31</v>
      </c>
      <c r="B91" s="61"/>
      <c r="C91" s="7"/>
      <c r="D91" s="7"/>
      <c r="E91" s="7"/>
      <c r="F91" s="7"/>
      <c r="G91" s="8">
        <f>SUM(G89:G90)</f>
        <v>0</v>
      </c>
      <c r="H91" s="8">
        <f t="shared" ref="H91:K91" si="40">SUM(H89:H90)</f>
        <v>0</v>
      </c>
      <c r="I91" s="8">
        <f t="shared" si="40"/>
        <v>0</v>
      </c>
      <c r="J91" s="8">
        <f t="shared" si="40"/>
        <v>0</v>
      </c>
      <c r="K91" s="8">
        <f t="shared" si="40"/>
        <v>0</v>
      </c>
      <c r="L91" s="11">
        <f>SUM(L89:L90)</f>
        <v>0</v>
      </c>
      <c r="M91" s="11">
        <f t="shared" ref="M91:P91" si="41">SUM(M89:M90)</f>
        <v>0</v>
      </c>
      <c r="N91" s="11">
        <f t="shared" si="41"/>
        <v>0</v>
      </c>
      <c r="O91" s="11">
        <f t="shared" si="41"/>
        <v>0</v>
      </c>
      <c r="P91" s="11">
        <f t="shared" si="41"/>
        <v>0</v>
      </c>
      <c r="Q91" s="9">
        <f t="shared" ref="Q91:Z91" si="42">SUM(Q89:Q90)</f>
        <v>20</v>
      </c>
      <c r="R91" s="9">
        <f t="shared" si="42"/>
        <v>0</v>
      </c>
      <c r="S91" s="9">
        <f t="shared" si="42"/>
        <v>0</v>
      </c>
      <c r="T91" s="9">
        <f t="shared" si="42"/>
        <v>0</v>
      </c>
      <c r="U91" s="9">
        <f t="shared" si="42"/>
        <v>2</v>
      </c>
      <c r="V91" s="12">
        <f t="shared" si="42"/>
        <v>0</v>
      </c>
      <c r="W91" s="12">
        <f t="shared" si="42"/>
        <v>20</v>
      </c>
      <c r="X91" s="12">
        <f t="shared" si="42"/>
        <v>0</v>
      </c>
      <c r="Y91" s="12">
        <f t="shared" si="42"/>
        <v>0</v>
      </c>
      <c r="Z91" s="12">
        <f t="shared" si="42"/>
        <v>2</v>
      </c>
      <c r="AA91" s="13">
        <f>SUM(AA89:AA90)</f>
        <v>0</v>
      </c>
      <c r="AB91" s="13">
        <f t="shared" ref="AB91:AE91" si="43">SUM(AB89:AB90)</f>
        <v>0</v>
      </c>
      <c r="AC91" s="13">
        <f t="shared" si="43"/>
        <v>0</v>
      </c>
      <c r="AD91" s="13">
        <f t="shared" si="43"/>
        <v>0</v>
      </c>
      <c r="AE91" s="13">
        <f t="shared" si="43"/>
        <v>0</v>
      </c>
      <c r="AF91" s="14">
        <f>SUM(AF89:AF90)</f>
        <v>0</v>
      </c>
      <c r="AG91" s="14">
        <f t="shared" ref="AG91:AJ91" si="44">SUM(AG89:AG90)</f>
        <v>0</v>
      </c>
      <c r="AH91" s="14">
        <f t="shared" si="44"/>
        <v>0</v>
      </c>
      <c r="AI91" s="14">
        <f t="shared" si="44"/>
        <v>0</v>
      </c>
      <c r="AJ91" s="14">
        <f t="shared" si="44"/>
        <v>0</v>
      </c>
      <c r="AK91" s="7">
        <f>SUM(AK89:AK90)</f>
        <v>40</v>
      </c>
      <c r="AL91" s="10">
        <f>SUM(AL89:AL90)</f>
        <v>4</v>
      </c>
    </row>
    <row r="92" spans="1:38" ht="20.149999999999999" customHeight="1" x14ac:dyDescent="0.35">
      <c r="A92" s="80" t="s">
        <v>120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2"/>
    </row>
    <row r="93" spans="1:38" ht="20.149999999999999" customHeight="1" x14ac:dyDescent="0.35">
      <c r="A93" s="27">
        <v>56</v>
      </c>
      <c r="B93" s="33" t="s">
        <v>96</v>
      </c>
      <c r="C93" s="33"/>
      <c r="D93" s="7"/>
      <c r="E93" s="7">
        <v>2</v>
      </c>
      <c r="F93" s="18"/>
      <c r="G93" s="19"/>
      <c r="H93" s="19"/>
      <c r="I93" s="19"/>
      <c r="J93" s="19"/>
      <c r="K93" s="19"/>
      <c r="L93" s="20"/>
      <c r="M93" s="20"/>
      <c r="N93" s="20">
        <v>40</v>
      </c>
      <c r="O93" s="20"/>
      <c r="P93" s="20">
        <v>4</v>
      </c>
      <c r="Q93" s="21"/>
      <c r="R93" s="21"/>
      <c r="S93" s="21"/>
      <c r="T93" s="21"/>
      <c r="U93" s="21"/>
      <c r="V93" s="22"/>
      <c r="W93" s="22"/>
      <c r="X93" s="22"/>
      <c r="Y93" s="22"/>
      <c r="Z93" s="22"/>
      <c r="AA93" s="23"/>
      <c r="AB93" s="23"/>
      <c r="AC93" s="23"/>
      <c r="AD93" s="23"/>
      <c r="AE93" s="23"/>
      <c r="AF93" s="24"/>
      <c r="AG93" s="24"/>
      <c r="AH93" s="24"/>
      <c r="AI93" s="24"/>
      <c r="AJ93" s="24"/>
      <c r="AK93" s="18">
        <f>SUM(G93:AJ93)-AL93</f>
        <v>40</v>
      </c>
      <c r="AL93" s="25">
        <f t="shared" ref="AL93:AL106" si="45">K93+P93+U93+Z93+AE93+AJ93</f>
        <v>4</v>
      </c>
    </row>
    <row r="94" spans="1:38" ht="20.149999999999999" customHeight="1" x14ac:dyDescent="0.35">
      <c r="A94" s="27">
        <v>57</v>
      </c>
      <c r="B94" s="33" t="s">
        <v>97</v>
      </c>
      <c r="C94" s="33"/>
      <c r="D94" s="7"/>
      <c r="E94" s="7">
        <v>3</v>
      </c>
      <c r="F94" s="18"/>
      <c r="G94" s="19"/>
      <c r="H94" s="19"/>
      <c r="I94" s="19"/>
      <c r="J94" s="19"/>
      <c r="K94" s="19"/>
      <c r="L94" s="20"/>
      <c r="M94" s="20"/>
      <c r="N94" s="20"/>
      <c r="O94" s="20"/>
      <c r="P94" s="20"/>
      <c r="Q94" s="21"/>
      <c r="R94" s="21"/>
      <c r="S94" s="21">
        <v>40</v>
      </c>
      <c r="T94" s="21"/>
      <c r="U94" s="21">
        <v>3</v>
      </c>
      <c r="V94" s="22"/>
      <c r="W94" s="22"/>
      <c r="X94" s="22"/>
      <c r="Y94" s="22"/>
      <c r="Z94" s="22"/>
      <c r="AA94" s="23"/>
      <c r="AB94" s="23"/>
      <c r="AC94" s="23"/>
      <c r="AD94" s="23"/>
      <c r="AE94" s="23"/>
      <c r="AF94" s="24"/>
      <c r="AG94" s="24"/>
      <c r="AH94" s="24"/>
      <c r="AI94" s="24"/>
      <c r="AJ94" s="24"/>
      <c r="AK94" s="18">
        <f>SUM(G94:AJ94)-AL94</f>
        <v>40</v>
      </c>
      <c r="AL94" s="25">
        <f t="shared" si="45"/>
        <v>3</v>
      </c>
    </row>
    <row r="95" spans="1:38" ht="20.149999999999999" customHeight="1" x14ac:dyDescent="0.35">
      <c r="A95" s="27">
        <v>58</v>
      </c>
      <c r="B95" s="33" t="s">
        <v>102</v>
      </c>
      <c r="C95" s="33"/>
      <c r="D95" s="7">
        <v>3</v>
      </c>
      <c r="E95" s="7"/>
      <c r="F95" s="18"/>
      <c r="G95" s="19"/>
      <c r="H95" s="19"/>
      <c r="I95" s="19"/>
      <c r="J95" s="19"/>
      <c r="K95" s="19"/>
      <c r="L95" s="20"/>
      <c r="M95" s="20"/>
      <c r="N95" s="20"/>
      <c r="O95" s="20"/>
      <c r="P95" s="20"/>
      <c r="Q95" s="21"/>
      <c r="R95" s="21"/>
      <c r="S95" s="21"/>
      <c r="T95" s="21"/>
      <c r="U95" s="21">
        <v>1</v>
      </c>
      <c r="V95" s="22"/>
      <c r="W95" s="22"/>
      <c r="X95" s="22"/>
      <c r="Y95" s="22"/>
      <c r="Z95" s="22"/>
      <c r="AA95" s="23"/>
      <c r="AB95" s="23"/>
      <c r="AC95" s="23"/>
      <c r="AD95" s="23"/>
      <c r="AE95" s="23"/>
      <c r="AF95" s="24"/>
      <c r="AG95" s="24"/>
      <c r="AH95" s="24"/>
      <c r="AI95" s="24"/>
      <c r="AJ95" s="24"/>
      <c r="AK95" s="18">
        <f>SUM(G95:AJ95)-AL95</f>
        <v>0</v>
      </c>
      <c r="AL95" s="25">
        <f t="shared" ref="AL95" si="46">K95+P95+U95+Z95+AE95+AJ95</f>
        <v>1</v>
      </c>
    </row>
    <row r="96" spans="1:38" ht="20.149999999999999" customHeight="1" x14ac:dyDescent="0.35">
      <c r="A96" s="27">
        <v>59</v>
      </c>
      <c r="B96" s="33" t="s">
        <v>114</v>
      </c>
      <c r="C96" s="33"/>
      <c r="D96" s="7"/>
      <c r="E96" s="7">
        <v>1</v>
      </c>
      <c r="F96" s="18"/>
      <c r="G96" s="19"/>
      <c r="H96" s="19">
        <v>20</v>
      </c>
      <c r="I96" s="19"/>
      <c r="J96" s="19"/>
      <c r="K96" s="19">
        <v>2</v>
      </c>
      <c r="L96" s="20"/>
      <c r="M96" s="20"/>
      <c r="N96" s="20"/>
      <c r="O96" s="20"/>
      <c r="P96" s="20"/>
      <c r="Q96" s="21"/>
      <c r="R96" s="21"/>
      <c r="S96" s="21"/>
      <c r="T96" s="21"/>
      <c r="U96" s="21"/>
      <c r="V96" s="22"/>
      <c r="W96" s="22"/>
      <c r="X96" s="22"/>
      <c r="Y96" s="22"/>
      <c r="Z96" s="22"/>
      <c r="AA96" s="23"/>
      <c r="AB96" s="23"/>
      <c r="AC96" s="23"/>
      <c r="AD96" s="23"/>
      <c r="AE96" s="23"/>
      <c r="AF96" s="24"/>
      <c r="AG96" s="24"/>
      <c r="AH96" s="24"/>
      <c r="AI96" s="24"/>
      <c r="AJ96" s="24"/>
      <c r="AK96" s="18">
        <f t="shared" ref="AK96:AK103" si="47">G96+H96+I96+J96+L96+M96+O96+N96+Q96+R96+S96+T96+V96+W96+X96+Y96+AA96+AB96+AC96+AD96+AF96+AG96+AH96+AI96</f>
        <v>20</v>
      </c>
      <c r="AL96" s="25">
        <f t="shared" si="45"/>
        <v>2</v>
      </c>
    </row>
    <row r="97" spans="1:38" ht="20.149999999999999" customHeight="1" x14ac:dyDescent="0.35">
      <c r="A97" s="27">
        <v>60</v>
      </c>
      <c r="B97" s="33" t="s">
        <v>115</v>
      </c>
      <c r="C97" s="33"/>
      <c r="D97" s="7"/>
      <c r="E97" s="7">
        <v>2</v>
      </c>
      <c r="F97" s="18"/>
      <c r="G97" s="19"/>
      <c r="H97" s="19"/>
      <c r="I97" s="19"/>
      <c r="J97" s="19"/>
      <c r="K97" s="19"/>
      <c r="L97" s="20"/>
      <c r="M97" s="20">
        <v>20</v>
      </c>
      <c r="N97" s="20"/>
      <c r="O97" s="20"/>
      <c r="P97" s="20">
        <v>2</v>
      </c>
      <c r="Q97" s="21"/>
      <c r="R97" s="21"/>
      <c r="S97" s="21"/>
      <c r="T97" s="21"/>
      <c r="U97" s="21"/>
      <c r="V97" s="22"/>
      <c r="W97" s="22"/>
      <c r="X97" s="22"/>
      <c r="Y97" s="22"/>
      <c r="Z97" s="22"/>
      <c r="AA97" s="23"/>
      <c r="AB97" s="23"/>
      <c r="AC97" s="23"/>
      <c r="AD97" s="23"/>
      <c r="AE97" s="23"/>
      <c r="AF97" s="24"/>
      <c r="AG97" s="24"/>
      <c r="AH97" s="24"/>
      <c r="AI97" s="24"/>
      <c r="AJ97" s="24"/>
      <c r="AK97" s="18">
        <f t="shared" si="47"/>
        <v>20</v>
      </c>
      <c r="AL97" s="25">
        <f t="shared" si="45"/>
        <v>2</v>
      </c>
    </row>
    <row r="98" spans="1:38" ht="20.149999999999999" customHeight="1" x14ac:dyDescent="0.35">
      <c r="A98" s="27">
        <v>61</v>
      </c>
      <c r="B98" s="33" t="s">
        <v>116</v>
      </c>
      <c r="C98" s="33"/>
      <c r="D98" s="7"/>
      <c r="E98" s="7">
        <v>3</v>
      </c>
      <c r="F98" s="18"/>
      <c r="G98" s="19"/>
      <c r="H98" s="19"/>
      <c r="I98" s="19"/>
      <c r="J98" s="19"/>
      <c r="K98" s="19"/>
      <c r="L98" s="20"/>
      <c r="M98" s="20"/>
      <c r="N98" s="20"/>
      <c r="O98" s="20"/>
      <c r="P98" s="20"/>
      <c r="Q98" s="21"/>
      <c r="R98" s="21">
        <v>20</v>
      </c>
      <c r="S98" s="21"/>
      <c r="T98" s="21"/>
      <c r="U98" s="21">
        <v>2</v>
      </c>
      <c r="V98" s="22"/>
      <c r="W98" s="22"/>
      <c r="X98" s="22"/>
      <c r="Y98" s="22"/>
      <c r="Z98" s="22"/>
      <c r="AA98" s="23"/>
      <c r="AB98" s="23"/>
      <c r="AC98" s="23"/>
      <c r="AD98" s="23"/>
      <c r="AE98" s="23"/>
      <c r="AF98" s="24"/>
      <c r="AG98" s="24"/>
      <c r="AH98" s="24"/>
      <c r="AI98" s="24"/>
      <c r="AJ98" s="24"/>
      <c r="AK98" s="18">
        <f t="shared" si="47"/>
        <v>20</v>
      </c>
      <c r="AL98" s="25">
        <f t="shared" si="45"/>
        <v>2</v>
      </c>
    </row>
    <row r="99" spans="1:38" ht="20.149999999999999" customHeight="1" x14ac:dyDescent="0.35">
      <c r="A99" s="27">
        <v>62</v>
      </c>
      <c r="B99" s="33" t="s">
        <v>117</v>
      </c>
      <c r="C99" s="33"/>
      <c r="D99" s="7"/>
      <c r="E99" s="7">
        <v>4</v>
      </c>
      <c r="F99" s="18"/>
      <c r="G99" s="19"/>
      <c r="H99" s="19"/>
      <c r="I99" s="19"/>
      <c r="J99" s="19"/>
      <c r="K99" s="19"/>
      <c r="L99" s="20"/>
      <c r="M99" s="20"/>
      <c r="N99" s="20"/>
      <c r="O99" s="20"/>
      <c r="P99" s="20"/>
      <c r="Q99" s="21"/>
      <c r="R99" s="21"/>
      <c r="S99" s="21"/>
      <c r="T99" s="21"/>
      <c r="U99" s="21"/>
      <c r="V99" s="22"/>
      <c r="W99" s="22">
        <v>20</v>
      </c>
      <c r="X99" s="22"/>
      <c r="Y99" s="22"/>
      <c r="Z99" s="22">
        <v>2</v>
      </c>
      <c r="AA99" s="23"/>
      <c r="AB99" s="23"/>
      <c r="AC99" s="23"/>
      <c r="AD99" s="23"/>
      <c r="AE99" s="23"/>
      <c r="AF99" s="24"/>
      <c r="AG99" s="24"/>
      <c r="AH99" s="24"/>
      <c r="AI99" s="24"/>
      <c r="AJ99" s="24"/>
      <c r="AK99" s="18">
        <f t="shared" si="47"/>
        <v>20</v>
      </c>
      <c r="AL99" s="25">
        <f t="shared" si="45"/>
        <v>2</v>
      </c>
    </row>
    <row r="100" spans="1:38" ht="20.149999999999999" customHeight="1" x14ac:dyDescent="0.35">
      <c r="A100" s="27">
        <v>63</v>
      </c>
      <c r="B100" s="33" t="s">
        <v>118</v>
      </c>
      <c r="C100" s="33"/>
      <c r="D100" s="7"/>
      <c r="E100" s="7">
        <v>5</v>
      </c>
      <c r="F100" s="18"/>
      <c r="G100" s="19"/>
      <c r="H100" s="19"/>
      <c r="I100" s="19"/>
      <c r="J100" s="19"/>
      <c r="K100" s="19"/>
      <c r="L100" s="20"/>
      <c r="M100" s="20"/>
      <c r="N100" s="20"/>
      <c r="O100" s="20"/>
      <c r="P100" s="20"/>
      <c r="Q100" s="21"/>
      <c r="R100" s="21"/>
      <c r="S100" s="21"/>
      <c r="T100" s="21"/>
      <c r="U100" s="21"/>
      <c r="V100" s="22"/>
      <c r="W100" s="22"/>
      <c r="X100" s="22"/>
      <c r="Y100" s="22"/>
      <c r="Z100" s="22"/>
      <c r="AA100" s="23"/>
      <c r="AB100" s="23">
        <v>20</v>
      </c>
      <c r="AC100" s="23"/>
      <c r="AD100" s="23"/>
      <c r="AE100" s="23">
        <v>2</v>
      </c>
      <c r="AF100" s="24"/>
      <c r="AG100" s="24"/>
      <c r="AH100" s="24"/>
      <c r="AI100" s="24"/>
      <c r="AJ100" s="24"/>
      <c r="AK100" s="18">
        <f t="shared" si="47"/>
        <v>20</v>
      </c>
      <c r="AL100" s="25">
        <f t="shared" si="45"/>
        <v>2</v>
      </c>
    </row>
    <row r="101" spans="1:38" ht="20.149999999999999" customHeight="1" x14ac:dyDescent="0.35">
      <c r="A101" s="27">
        <v>64</v>
      </c>
      <c r="B101" s="33" t="s">
        <v>119</v>
      </c>
      <c r="C101" s="33"/>
      <c r="D101" s="7"/>
      <c r="E101" s="7">
        <v>6</v>
      </c>
      <c r="F101" s="18"/>
      <c r="G101" s="19"/>
      <c r="H101" s="19"/>
      <c r="I101" s="19"/>
      <c r="J101" s="19"/>
      <c r="K101" s="19"/>
      <c r="L101" s="20"/>
      <c r="M101" s="20"/>
      <c r="N101" s="20"/>
      <c r="O101" s="20"/>
      <c r="P101" s="20"/>
      <c r="Q101" s="21"/>
      <c r="R101" s="21"/>
      <c r="S101" s="21"/>
      <c r="T101" s="21"/>
      <c r="U101" s="21"/>
      <c r="V101" s="22"/>
      <c r="W101" s="22"/>
      <c r="X101" s="22"/>
      <c r="Y101" s="22"/>
      <c r="Z101" s="22"/>
      <c r="AA101" s="23"/>
      <c r="AB101" s="23"/>
      <c r="AC101" s="23"/>
      <c r="AD101" s="23"/>
      <c r="AE101" s="23"/>
      <c r="AF101" s="24"/>
      <c r="AG101" s="24">
        <v>20</v>
      </c>
      <c r="AH101" s="24"/>
      <c r="AI101" s="24"/>
      <c r="AJ101" s="24">
        <v>2</v>
      </c>
      <c r="AK101" s="18">
        <f t="shared" si="47"/>
        <v>20</v>
      </c>
      <c r="AL101" s="25">
        <f t="shared" si="45"/>
        <v>2</v>
      </c>
    </row>
    <row r="102" spans="1:38" ht="20.149999999999999" customHeight="1" x14ac:dyDescent="0.35">
      <c r="A102" s="27">
        <v>65</v>
      </c>
      <c r="B102" s="33" t="s">
        <v>103</v>
      </c>
      <c r="C102" s="33"/>
      <c r="D102" s="7"/>
      <c r="E102" s="7">
        <v>5</v>
      </c>
      <c r="F102" s="7"/>
      <c r="G102" s="19"/>
      <c r="H102" s="19"/>
      <c r="I102" s="19"/>
      <c r="J102" s="19"/>
      <c r="K102" s="19"/>
      <c r="L102" s="20"/>
      <c r="M102" s="20"/>
      <c r="N102" s="20"/>
      <c r="O102" s="20"/>
      <c r="P102" s="20"/>
      <c r="Q102" s="21"/>
      <c r="R102" s="21"/>
      <c r="S102" s="21"/>
      <c r="T102" s="21"/>
      <c r="U102" s="21"/>
      <c r="V102" s="22"/>
      <c r="W102" s="22"/>
      <c r="X102" s="22"/>
      <c r="Y102" s="22"/>
      <c r="Z102" s="22"/>
      <c r="AA102" s="23"/>
      <c r="AB102" s="23"/>
      <c r="AC102" s="23"/>
      <c r="AD102" s="23">
        <v>20</v>
      </c>
      <c r="AE102" s="23">
        <v>4</v>
      </c>
      <c r="AF102" s="24"/>
      <c r="AG102" s="24"/>
      <c r="AH102" s="24"/>
      <c r="AI102" s="24"/>
      <c r="AJ102" s="24"/>
      <c r="AK102" s="18">
        <f t="shared" si="47"/>
        <v>20</v>
      </c>
      <c r="AL102" s="25">
        <f t="shared" si="45"/>
        <v>4</v>
      </c>
    </row>
    <row r="103" spans="1:38" ht="20.149999999999999" customHeight="1" x14ac:dyDescent="0.35">
      <c r="A103" s="27">
        <v>66</v>
      </c>
      <c r="B103" s="33" t="s">
        <v>104</v>
      </c>
      <c r="C103" s="33"/>
      <c r="D103" s="7"/>
      <c r="E103" s="7">
        <v>6</v>
      </c>
      <c r="F103" s="7"/>
      <c r="G103" s="19"/>
      <c r="H103" s="19"/>
      <c r="I103" s="19"/>
      <c r="J103" s="19"/>
      <c r="K103" s="19"/>
      <c r="L103" s="20"/>
      <c r="M103" s="20"/>
      <c r="N103" s="20"/>
      <c r="O103" s="20"/>
      <c r="P103" s="20"/>
      <c r="Q103" s="21"/>
      <c r="R103" s="21"/>
      <c r="S103" s="21"/>
      <c r="T103" s="21"/>
      <c r="U103" s="21"/>
      <c r="V103" s="22"/>
      <c r="W103" s="22"/>
      <c r="X103" s="22"/>
      <c r="Y103" s="22"/>
      <c r="Z103" s="22"/>
      <c r="AA103" s="23"/>
      <c r="AB103" s="23"/>
      <c r="AC103" s="23"/>
      <c r="AD103" s="23"/>
      <c r="AE103" s="23"/>
      <c r="AF103" s="24"/>
      <c r="AG103" s="24"/>
      <c r="AH103" s="24"/>
      <c r="AI103" s="24">
        <v>20</v>
      </c>
      <c r="AJ103" s="24">
        <v>6</v>
      </c>
      <c r="AK103" s="18">
        <f t="shared" si="47"/>
        <v>20</v>
      </c>
      <c r="AL103" s="25">
        <f t="shared" si="45"/>
        <v>6</v>
      </c>
    </row>
    <row r="104" spans="1:38" ht="20.149999999999999" customHeight="1" x14ac:dyDescent="0.35">
      <c r="A104" s="27">
        <v>67</v>
      </c>
      <c r="B104" s="33" t="s">
        <v>105</v>
      </c>
      <c r="C104" s="33"/>
      <c r="D104" s="7"/>
      <c r="E104" s="7">
        <v>2</v>
      </c>
      <c r="F104" s="7"/>
      <c r="G104" s="19"/>
      <c r="H104" s="19"/>
      <c r="I104" s="19"/>
      <c r="J104" s="19"/>
      <c r="K104" s="19"/>
      <c r="L104" s="20"/>
      <c r="M104" s="20"/>
      <c r="N104" s="20"/>
      <c r="O104" s="20"/>
      <c r="P104" s="20">
        <v>7</v>
      </c>
      <c r="Q104" s="21"/>
      <c r="R104" s="21"/>
      <c r="S104" s="21"/>
      <c r="T104" s="21"/>
      <c r="U104" s="21"/>
      <c r="V104" s="22"/>
      <c r="W104" s="22"/>
      <c r="X104" s="22"/>
      <c r="Y104" s="22"/>
      <c r="Z104" s="22"/>
      <c r="AA104" s="23"/>
      <c r="AB104" s="23"/>
      <c r="AC104" s="23"/>
      <c r="AD104" s="23"/>
      <c r="AE104" s="23"/>
      <c r="AF104" s="24"/>
      <c r="AG104" s="24"/>
      <c r="AH104" s="24"/>
      <c r="AI104" s="24"/>
      <c r="AJ104" s="24"/>
      <c r="AK104" s="18">
        <v>0</v>
      </c>
      <c r="AL104" s="25">
        <f t="shared" si="45"/>
        <v>7</v>
      </c>
    </row>
    <row r="105" spans="1:38" ht="20.149999999999999" customHeight="1" x14ac:dyDescent="0.35">
      <c r="A105" s="27">
        <v>68</v>
      </c>
      <c r="B105" s="33" t="s">
        <v>106</v>
      </c>
      <c r="C105" s="33"/>
      <c r="D105" s="7"/>
      <c r="E105" s="7">
        <v>4</v>
      </c>
      <c r="F105" s="7"/>
      <c r="G105" s="19"/>
      <c r="H105" s="19"/>
      <c r="I105" s="19"/>
      <c r="J105" s="19"/>
      <c r="K105" s="19"/>
      <c r="L105" s="20"/>
      <c r="M105" s="20"/>
      <c r="N105" s="20"/>
      <c r="O105" s="20"/>
      <c r="P105" s="20"/>
      <c r="Q105" s="21"/>
      <c r="R105" s="21"/>
      <c r="S105" s="21"/>
      <c r="T105" s="21"/>
      <c r="U105" s="21"/>
      <c r="V105" s="22"/>
      <c r="W105" s="22"/>
      <c r="X105" s="22"/>
      <c r="Y105" s="22"/>
      <c r="Z105" s="22">
        <v>7</v>
      </c>
      <c r="AA105" s="23"/>
      <c r="AB105" s="23"/>
      <c r="AC105" s="23"/>
      <c r="AD105" s="23"/>
      <c r="AE105" s="23"/>
      <c r="AF105" s="24"/>
      <c r="AG105" s="24"/>
      <c r="AH105" s="24"/>
      <c r="AI105" s="24"/>
      <c r="AJ105" s="24"/>
      <c r="AK105" s="18">
        <v>0</v>
      </c>
      <c r="AL105" s="25">
        <f t="shared" si="45"/>
        <v>7</v>
      </c>
    </row>
    <row r="106" spans="1:38" ht="20.149999999999999" customHeight="1" x14ac:dyDescent="0.35">
      <c r="A106" s="27">
        <v>69</v>
      </c>
      <c r="B106" s="33" t="s">
        <v>107</v>
      </c>
      <c r="C106" s="33"/>
      <c r="D106" s="7"/>
      <c r="E106" s="7">
        <v>6</v>
      </c>
      <c r="F106" s="7"/>
      <c r="G106" s="19"/>
      <c r="H106" s="19"/>
      <c r="I106" s="19"/>
      <c r="J106" s="19"/>
      <c r="K106" s="19"/>
      <c r="L106" s="20"/>
      <c r="M106" s="20"/>
      <c r="N106" s="20"/>
      <c r="O106" s="20"/>
      <c r="P106" s="20"/>
      <c r="Q106" s="21"/>
      <c r="R106" s="21"/>
      <c r="S106" s="21"/>
      <c r="T106" s="21"/>
      <c r="U106" s="21"/>
      <c r="V106" s="22"/>
      <c r="W106" s="22"/>
      <c r="X106" s="22"/>
      <c r="Y106" s="22"/>
      <c r="Z106" s="22"/>
      <c r="AA106" s="23"/>
      <c r="AB106" s="23"/>
      <c r="AC106" s="23"/>
      <c r="AD106" s="23"/>
      <c r="AE106" s="23"/>
      <c r="AF106" s="24"/>
      <c r="AG106" s="24"/>
      <c r="AH106" s="24"/>
      <c r="AI106" s="24"/>
      <c r="AJ106" s="24">
        <v>10</v>
      </c>
      <c r="AK106" s="18">
        <v>0</v>
      </c>
      <c r="AL106" s="25">
        <f t="shared" si="45"/>
        <v>10</v>
      </c>
    </row>
    <row r="107" spans="1:38" ht="20.149999999999999" customHeight="1" x14ac:dyDescent="0.35">
      <c r="A107" s="83" t="s">
        <v>31</v>
      </c>
      <c r="B107" s="61"/>
      <c r="C107" s="7"/>
      <c r="D107" s="7"/>
      <c r="E107" s="7"/>
      <c r="F107" s="7"/>
      <c r="G107" s="8">
        <f t="shared" ref="G107:AF107" si="48">SUM(G93:G106)</f>
        <v>0</v>
      </c>
      <c r="H107" s="8">
        <f t="shared" si="48"/>
        <v>20</v>
      </c>
      <c r="I107" s="8">
        <f t="shared" si="48"/>
        <v>0</v>
      </c>
      <c r="J107" s="8">
        <f t="shared" si="48"/>
        <v>0</v>
      </c>
      <c r="K107" s="8">
        <f t="shared" si="48"/>
        <v>2</v>
      </c>
      <c r="L107" s="11">
        <f t="shared" si="48"/>
        <v>0</v>
      </c>
      <c r="M107" s="11">
        <f t="shared" si="48"/>
        <v>20</v>
      </c>
      <c r="N107" s="11">
        <f t="shared" si="48"/>
        <v>40</v>
      </c>
      <c r="O107" s="11">
        <f t="shared" si="48"/>
        <v>0</v>
      </c>
      <c r="P107" s="11">
        <f t="shared" si="48"/>
        <v>13</v>
      </c>
      <c r="Q107" s="9">
        <f t="shared" si="48"/>
        <v>0</v>
      </c>
      <c r="R107" s="9">
        <f t="shared" si="48"/>
        <v>20</v>
      </c>
      <c r="S107" s="9">
        <f t="shared" si="48"/>
        <v>40</v>
      </c>
      <c r="T107" s="9">
        <f t="shared" si="48"/>
        <v>0</v>
      </c>
      <c r="U107" s="9">
        <f t="shared" si="48"/>
        <v>6</v>
      </c>
      <c r="V107" s="12">
        <f t="shared" si="48"/>
        <v>0</v>
      </c>
      <c r="W107" s="12">
        <f t="shared" si="48"/>
        <v>20</v>
      </c>
      <c r="X107" s="12">
        <f t="shared" si="48"/>
        <v>0</v>
      </c>
      <c r="Y107" s="12">
        <f t="shared" si="48"/>
        <v>0</v>
      </c>
      <c r="Z107" s="12">
        <f t="shared" si="48"/>
        <v>9</v>
      </c>
      <c r="AA107" s="13">
        <f t="shared" si="48"/>
        <v>0</v>
      </c>
      <c r="AB107" s="13">
        <f t="shared" si="48"/>
        <v>20</v>
      </c>
      <c r="AC107" s="13">
        <f t="shared" si="48"/>
        <v>0</v>
      </c>
      <c r="AD107" s="13">
        <f t="shared" si="48"/>
        <v>20</v>
      </c>
      <c r="AE107" s="13">
        <f t="shared" si="48"/>
        <v>6</v>
      </c>
      <c r="AF107" s="14">
        <f t="shared" si="48"/>
        <v>0</v>
      </c>
      <c r="AG107" s="14">
        <f t="shared" ref="AG107" si="49">SUM(AG93:AG106)</f>
        <v>20</v>
      </c>
      <c r="AH107" s="14">
        <f t="shared" ref="AH107" si="50">SUM(AH93:AH106)</f>
        <v>0</v>
      </c>
      <c r="AI107" s="14">
        <f t="shared" ref="AI107" si="51">SUM(AI93:AI106)</f>
        <v>20</v>
      </c>
      <c r="AJ107" s="14">
        <f t="shared" ref="AJ107" si="52">SUM(AJ93:AJ106)</f>
        <v>18</v>
      </c>
      <c r="AK107" s="7">
        <f>SUM(AK93:AK106)</f>
        <v>240</v>
      </c>
      <c r="AL107" s="10">
        <f>SUM(AL93:AL106)</f>
        <v>54</v>
      </c>
    </row>
    <row r="108" spans="1:38" ht="20.149999999999999" customHeight="1" x14ac:dyDescent="0.35">
      <c r="A108" s="84" t="s">
        <v>98</v>
      </c>
      <c r="B108" s="85"/>
      <c r="C108" s="47"/>
      <c r="D108" s="36"/>
      <c r="E108" s="36"/>
      <c r="F108" s="36"/>
      <c r="G108" s="36">
        <f t="shared" ref="G108:AL108" si="53">G15+G21+G27+G37+G44+G57+G69+G76+G81+G87+G91+G107</f>
        <v>100</v>
      </c>
      <c r="H108" s="36">
        <f t="shared" si="53"/>
        <v>40</v>
      </c>
      <c r="I108" s="36">
        <f t="shared" si="53"/>
        <v>60</v>
      </c>
      <c r="J108" s="36">
        <f t="shared" si="53"/>
        <v>0</v>
      </c>
      <c r="K108" s="36">
        <f t="shared" si="53"/>
        <v>27</v>
      </c>
      <c r="L108" s="36">
        <f t="shared" si="53"/>
        <v>100</v>
      </c>
      <c r="M108" s="36">
        <f t="shared" si="53"/>
        <v>40</v>
      </c>
      <c r="N108" s="36">
        <f t="shared" si="53"/>
        <v>80</v>
      </c>
      <c r="O108" s="36">
        <f t="shared" si="53"/>
        <v>0</v>
      </c>
      <c r="P108" s="36">
        <f t="shared" si="53"/>
        <v>33</v>
      </c>
      <c r="Q108" s="36">
        <f t="shared" si="53"/>
        <v>90</v>
      </c>
      <c r="R108" s="36">
        <f t="shared" si="53"/>
        <v>30</v>
      </c>
      <c r="S108" s="36">
        <f t="shared" si="53"/>
        <v>90</v>
      </c>
      <c r="T108" s="36">
        <f t="shared" si="53"/>
        <v>0</v>
      </c>
      <c r="U108" s="36">
        <f t="shared" si="53"/>
        <v>25</v>
      </c>
      <c r="V108" s="36">
        <f t="shared" si="53"/>
        <v>35</v>
      </c>
      <c r="W108" s="36">
        <f t="shared" si="53"/>
        <v>125</v>
      </c>
      <c r="X108" s="36">
        <f t="shared" si="53"/>
        <v>50</v>
      </c>
      <c r="Y108" s="36">
        <f t="shared" si="53"/>
        <v>0</v>
      </c>
      <c r="Z108" s="36">
        <f t="shared" si="53"/>
        <v>35</v>
      </c>
      <c r="AA108" s="36">
        <f t="shared" si="53"/>
        <v>20</v>
      </c>
      <c r="AB108" s="36">
        <f t="shared" si="53"/>
        <v>100</v>
      </c>
      <c r="AC108" s="36">
        <f t="shared" si="53"/>
        <v>60</v>
      </c>
      <c r="AD108" s="36">
        <f t="shared" si="53"/>
        <v>20</v>
      </c>
      <c r="AE108" s="36">
        <f t="shared" si="53"/>
        <v>28</v>
      </c>
      <c r="AF108" s="36">
        <f t="shared" si="53"/>
        <v>15</v>
      </c>
      <c r="AG108" s="36">
        <f t="shared" si="53"/>
        <v>30</v>
      </c>
      <c r="AH108" s="36">
        <f t="shared" si="53"/>
        <v>46</v>
      </c>
      <c r="AI108" s="36">
        <f t="shared" si="53"/>
        <v>20</v>
      </c>
      <c r="AJ108" s="36">
        <f t="shared" si="53"/>
        <v>32</v>
      </c>
      <c r="AK108" s="36">
        <f t="shared" si="53"/>
        <v>1151</v>
      </c>
      <c r="AL108" s="37">
        <f t="shared" si="53"/>
        <v>180</v>
      </c>
    </row>
    <row r="109" spans="1:38" ht="20.149999999999999" customHeight="1" x14ac:dyDescent="0.35">
      <c r="A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</row>
    <row r="110" spans="1:38" ht="20.149999999999999" customHeight="1" x14ac:dyDescent="0.35">
      <c r="A110" s="38"/>
      <c r="B110" s="40" t="s">
        <v>99</v>
      </c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</row>
    <row r="111" spans="1:38" ht="20.149999999999999" customHeight="1" x14ac:dyDescent="0.35">
      <c r="A111" s="38"/>
      <c r="B111" s="5" t="s">
        <v>100</v>
      </c>
      <c r="C111" s="5"/>
      <c r="D111" s="42"/>
      <c r="E111" s="38"/>
      <c r="F111" s="38"/>
      <c r="G111" s="38"/>
      <c r="H111" s="38"/>
      <c r="I111" s="38"/>
      <c r="J111" s="38"/>
      <c r="K111" s="38"/>
      <c r="L111" s="41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</row>
    <row r="112" spans="1:38" ht="20.149999999999999" customHeight="1" x14ac:dyDescent="0.35">
      <c r="A112" s="38"/>
      <c r="B112" s="41" t="s">
        <v>101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</row>
    <row r="113" spans="1:38" ht="20.149999999999999" customHeight="1" x14ac:dyDescent="0.35">
      <c r="A113" s="38"/>
      <c r="B113" s="44" t="s">
        <v>108</v>
      </c>
      <c r="C113" s="44"/>
      <c r="D113" s="43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</row>
    <row r="114" spans="1:38" ht="20.149999999999999" customHeight="1" x14ac:dyDescent="0.35">
      <c r="B114" s="41" t="s">
        <v>109</v>
      </c>
      <c r="C114" s="41"/>
      <c r="D114" s="1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</row>
    <row r="115" spans="1:38" ht="20.149999999999999" customHeight="1" x14ac:dyDescent="0.35">
      <c r="B115" s="41" t="s">
        <v>113</v>
      </c>
      <c r="C115" s="41"/>
      <c r="D115" s="1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</row>
    <row r="116" spans="1:38" ht="20.149999999999999" customHeight="1" x14ac:dyDescent="0.35">
      <c r="B116" s="41" t="s">
        <v>112</v>
      </c>
      <c r="C116" s="41"/>
      <c r="D116" s="1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</row>
    <row r="117" spans="1:38" x14ac:dyDescent="0.35">
      <c r="B117" s="2"/>
      <c r="C117" s="2"/>
      <c r="D117" s="1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x14ac:dyDescent="0.35">
      <c r="B118" s="2"/>
      <c r="C118" s="2"/>
    </row>
    <row r="119" spans="1:38" x14ac:dyDescent="0.35">
      <c r="B119" s="2"/>
      <c r="C119" s="2"/>
    </row>
  </sheetData>
  <sheetProtection selectLockedCells="1" selectUnlockedCells="1"/>
  <mergeCells count="187">
    <mergeCell ref="C8:C10"/>
    <mergeCell ref="A88:AL88"/>
    <mergeCell ref="A91:B91"/>
    <mergeCell ref="A92:AL92"/>
    <mergeCell ref="A107:B107"/>
    <mergeCell ref="A108:B108"/>
    <mergeCell ref="A76:B76"/>
    <mergeCell ref="A77:AL77"/>
    <mergeCell ref="A81:B81"/>
    <mergeCell ref="A82:AL82"/>
    <mergeCell ref="A87:B87"/>
    <mergeCell ref="AF74:AF75"/>
    <mergeCell ref="AG74:AG75"/>
    <mergeCell ref="AH74:AH75"/>
    <mergeCell ref="AI74:AI75"/>
    <mergeCell ref="AK74:AK75"/>
    <mergeCell ref="AJ74:AJ75"/>
    <mergeCell ref="Z74:Z75"/>
    <mergeCell ref="AA74:AA75"/>
    <mergeCell ref="AB74:AB75"/>
    <mergeCell ref="AC74:AC75"/>
    <mergeCell ref="AD74:AD75"/>
    <mergeCell ref="AE74:AE75"/>
    <mergeCell ref="T74:T75"/>
    <mergeCell ref="U74:U75"/>
    <mergeCell ref="V74:V75"/>
    <mergeCell ref="W74:W75"/>
    <mergeCell ref="X74:X75"/>
    <mergeCell ref="Y74:Y75"/>
    <mergeCell ref="N74:N75"/>
    <mergeCell ref="O74:O75"/>
    <mergeCell ref="P74:P75"/>
    <mergeCell ref="Q74:Q75"/>
    <mergeCell ref="R74:R75"/>
    <mergeCell ref="S74:S75"/>
    <mergeCell ref="H74:H75"/>
    <mergeCell ref="I74:I75"/>
    <mergeCell ref="J74:J75"/>
    <mergeCell ref="K74:K75"/>
    <mergeCell ref="L74:L75"/>
    <mergeCell ref="M74:M75"/>
    <mergeCell ref="A74:A75"/>
    <mergeCell ref="D74:D75"/>
    <mergeCell ref="E74:E75"/>
    <mergeCell ref="F74:F75"/>
    <mergeCell ref="G74:G75"/>
    <mergeCell ref="AK67:AK68"/>
    <mergeCell ref="AI67:AI68"/>
    <mergeCell ref="AJ67:AJ68"/>
    <mergeCell ref="A69:B69"/>
    <mergeCell ref="A70:AL70"/>
    <mergeCell ref="AC67:AC68"/>
    <mergeCell ref="AD67:AD68"/>
    <mergeCell ref="AE67:AE68"/>
    <mergeCell ref="AF67:AF68"/>
    <mergeCell ref="AL67:AL68"/>
    <mergeCell ref="V67:V68"/>
    <mergeCell ref="AG67:AG68"/>
    <mergeCell ref="AH67:AH68"/>
    <mergeCell ref="W67:W68"/>
    <mergeCell ref="X67:X68"/>
    <mergeCell ref="Y67:Y68"/>
    <mergeCell ref="Z67:Z68"/>
    <mergeCell ref="AA67:AA68"/>
    <mergeCell ref="AB67:AB68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A67:A68"/>
    <mergeCell ref="D67:D68"/>
    <mergeCell ref="E67:E68"/>
    <mergeCell ref="F67:F68"/>
    <mergeCell ref="G67:G68"/>
    <mergeCell ref="H67:H68"/>
    <mergeCell ref="I67:I68"/>
    <mergeCell ref="AE65:AE66"/>
    <mergeCell ref="AF65:AF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AD65:AD66"/>
    <mergeCell ref="G65:G66"/>
    <mergeCell ref="H65:H66"/>
    <mergeCell ref="I65:I66"/>
    <mergeCell ref="J65:J66"/>
    <mergeCell ref="K65:K66"/>
    <mergeCell ref="L65:L66"/>
    <mergeCell ref="A44:B44"/>
    <mergeCell ref="A45:AL45"/>
    <mergeCell ref="A57:B57"/>
    <mergeCell ref="A58:AL58"/>
    <mergeCell ref="A65:A66"/>
    <mergeCell ref="D65:D66"/>
    <mergeCell ref="E65:E66"/>
    <mergeCell ref="F65:F66"/>
    <mergeCell ref="AL65:AL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K65:AK66"/>
    <mergeCell ref="A37:B37"/>
    <mergeCell ref="A38:AL38"/>
    <mergeCell ref="AC35:AC36"/>
    <mergeCell ref="AD35:AD36"/>
    <mergeCell ref="AE35:AE36"/>
    <mergeCell ref="AF35:AF36"/>
    <mergeCell ref="AL35:AL36"/>
    <mergeCell ref="AG35:AG36"/>
    <mergeCell ref="AH35:AH36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AK35:AK36"/>
    <mergeCell ref="L35:L36"/>
    <mergeCell ref="M35:M36"/>
    <mergeCell ref="N35:N36"/>
    <mergeCell ref="O35:O36"/>
    <mergeCell ref="P35:P36"/>
    <mergeCell ref="A28:AL28"/>
    <mergeCell ref="A35:A36"/>
    <mergeCell ref="D35:D36"/>
    <mergeCell ref="E35:E36"/>
    <mergeCell ref="F35:F36"/>
    <mergeCell ref="G35:G36"/>
    <mergeCell ref="H35:H36"/>
    <mergeCell ref="I35:I36"/>
    <mergeCell ref="J35:J36"/>
    <mergeCell ref="AI35:AI36"/>
    <mergeCell ref="AJ35:AJ36"/>
    <mergeCell ref="AL74:AL75"/>
    <mergeCell ref="A1:AL1"/>
    <mergeCell ref="A7:F7"/>
    <mergeCell ref="G7:AL7"/>
    <mergeCell ref="A11:AL11"/>
    <mergeCell ref="A15:B15"/>
    <mergeCell ref="A16:AL16"/>
    <mergeCell ref="A21:B21"/>
    <mergeCell ref="A22:AL22"/>
    <mergeCell ref="A27:B27"/>
    <mergeCell ref="AA8:AJ8"/>
    <mergeCell ref="AK8:AK10"/>
    <mergeCell ref="AL8:AL10"/>
    <mergeCell ref="G9:K9"/>
    <mergeCell ref="L9:P9"/>
    <mergeCell ref="Q9:U9"/>
    <mergeCell ref="V9:Z9"/>
    <mergeCell ref="AA9:AE9"/>
    <mergeCell ref="AF9:AJ9"/>
    <mergeCell ref="A8:A10"/>
    <mergeCell ref="B8:B10"/>
    <mergeCell ref="D8:F9"/>
    <mergeCell ref="G8:P8"/>
    <mergeCell ref="Q8:Z8"/>
  </mergeCells>
  <pageMargins left="0.7" right="0.7" top="0.75" bottom="0.75" header="0.51180555555555551" footer="0.51180555555555551"/>
  <pageSetup paperSize="9" scale="51" firstPageNumber="0" orientation="landscape" r:id="rId1"/>
  <headerFooter alignWithMargins="0"/>
  <rowBreaks count="2" manualBreakCount="2">
    <brk id="44" max="36" man="1"/>
    <brk id="87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C5741734B87F4486215A417B17D3F9" ma:contentTypeVersion="10" ma:contentTypeDescription="Utwórz nowy dokument." ma:contentTypeScope="" ma:versionID="6329f8a72f9e27f114c8c50397b632d5">
  <xsd:schema xmlns:xsd="http://www.w3.org/2001/XMLSchema" xmlns:xs="http://www.w3.org/2001/XMLSchema" xmlns:p="http://schemas.microsoft.com/office/2006/metadata/properties" xmlns:ns2="9b7f75de-bfab-4288-a111-4f10aa0c953a" xmlns:ns3="e76b2997-f30b-4a10-a081-f8bbe1541118" targetNamespace="http://schemas.microsoft.com/office/2006/metadata/properties" ma:root="true" ma:fieldsID="d75a2abb51fb55a01d7dc9632d7a084a" ns2:_="" ns3:_="">
    <xsd:import namespace="9b7f75de-bfab-4288-a111-4f10aa0c953a"/>
    <xsd:import namespace="e76b2997-f30b-4a10-a081-f8bbe15411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f75de-bfab-4288-a111-4f10aa0c9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b2997-f30b-4a10-a081-f8bbe1541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920699-8E18-41D5-9C7D-CBFF9D7E4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f75de-bfab-4288-a111-4f10aa0c953a"/>
    <ds:schemaRef ds:uri="e76b2997-f30b-4a10-a081-f8bbe1541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5780B1-2AE2-472F-87A3-E802ADE3EE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D62E35-315A-4F77-8854-07B2BD2A00DD}">
  <ds:schemaRefs>
    <ds:schemaRef ds:uri="http://schemas.microsoft.com/office/2006/metadata/properties"/>
    <ds:schemaRef ds:uri="http://purl.org/dc/elements/1.1/"/>
    <ds:schemaRef ds:uri="http://www.w3.org/XML/1998/namespace"/>
    <ds:schemaRef ds:uri="9b7f75de-bfab-4288-a111-4f10aa0c953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e76b2997-f30b-4a10-a081-f8bbe154111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Tymińska</cp:lastModifiedBy>
  <cp:revision/>
  <dcterms:created xsi:type="dcterms:W3CDTF">2022-01-28T09:05:38Z</dcterms:created>
  <dcterms:modified xsi:type="dcterms:W3CDTF">2023-10-24T06:04:42Z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0x01010019C5741734B87F4486215A417B17D3F9</vt:lpwstr>
  </property>
</Properties>
</file>