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tabRatio="605" activeTab="0"/>
  </bookViews>
  <sheets>
    <sheet name="Program studiów - siatki" sheetId="1" r:id="rId1"/>
  </sheets>
  <definedNames>
    <definedName name="_xlnm.Print_Area" localSheetId="0">'Program studiów - siatki'!$A$1:$AL$105</definedName>
  </definedNames>
  <calcPr fullCalcOnLoad="1"/>
</workbook>
</file>

<file path=xl/sharedStrings.xml><?xml version="1.0" encoding="utf-8"?>
<sst xmlns="http://schemas.openxmlformats.org/spreadsheetml/2006/main" count="146" uniqueCount="109">
  <si>
    <t>WYDZIAŁ FILOLOGICZNY</t>
  </si>
  <si>
    <t>KIERUNEK: WIEDZA O FILMIE I KULTURZE AUDIOWIZUALNEJ</t>
  </si>
  <si>
    <t>Siatka godzin</t>
  </si>
  <si>
    <t>Lp.</t>
  </si>
  <si>
    <t>Przedmiot*</t>
  </si>
  <si>
    <t>kod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</si>
  <si>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</si>
  <si>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</si>
  <si>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</si>
  <si>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</si>
  <si>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</si>
  <si>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</si>
  <si>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</si>
  <si>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</si>
  <si>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</si>
  <si>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</si>
  <si>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</si>
  <si>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</si>
  <si>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</si>
  <si>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</si>
  <si>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</si>
  <si>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</si>
  <si>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</si>
  <si>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</si>
  <si>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</si>
  <si>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</si>
  <si>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MODUŁ 1: TEORIE KULTURY I METODOLOGIE BADAŃ</t>
  </si>
  <si>
    <t>1.</t>
  </si>
  <si>
    <t>Podstawy filozofii</t>
  </si>
  <si>
    <t>Kultura i metody jej badania</t>
  </si>
  <si>
    <t>razem</t>
  </si>
  <si>
    <t>MODUŁ 2: WIEDZA O SZTUCE</t>
  </si>
  <si>
    <t>Historia sztuki</t>
  </si>
  <si>
    <t>Literatura XX i XXI wieku</t>
  </si>
  <si>
    <t>Język teatru współczesnego i podstawy performatyki</t>
  </si>
  <si>
    <t>MODUŁ 3: ANALIZA I INTERPRETACJA DZIEŁA FILMOWEGO</t>
  </si>
  <si>
    <t>Język filmu. Wprowadzenie do reżyserii</t>
  </si>
  <si>
    <t>Narracja w kinie</t>
  </si>
  <si>
    <t>Historia myśli filmowej</t>
  </si>
  <si>
    <t>Metody analizy filmu</t>
  </si>
  <si>
    <t>MODUŁ 4: HISTORIA KINA FABULARNEGO</t>
  </si>
  <si>
    <t>Kino nieme</t>
  </si>
  <si>
    <t>Kino klasyczne</t>
  </si>
  <si>
    <t>Kino autorów</t>
  </si>
  <si>
    <t>Kino najnowsze</t>
  </si>
  <si>
    <t>Kino gatunków i kultowe. Teoria i historia</t>
  </si>
  <si>
    <t>Kino azjatyckie</t>
  </si>
  <si>
    <t>MODUŁ 5: TEORIA, HISTORIA I ESTETYKA NOWYCH MEDIÓW</t>
  </si>
  <si>
    <t>Wiedza o mediach</t>
  </si>
  <si>
    <t>Seriale i inne gatunki telewizyjne</t>
  </si>
  <si>
    <t>Cyberkultura i gry komputerowe</t>
  </si>
  <si>
    <t>Sztuka nowych mediów</t>
  </si>
  <si>
    <t>MODUŁ 6: WARSZTAT ARTYSTYCZNY</t>
  </si>
  <si>
    <t>Praca z tekstem (creative writing)</t>
  </si>
  <si>
    <t>Warsztat scenarzysty</t>
  </si>
  <si>
    <t>Warsztat aktorstwa</t>
  </si>
  <si>
    <t xml:space="preserve">Podstawy scenografii i kostiumologii </t>
  </si>
  <si>
    <t>Podstawy udźwiękowienia filmu</t>
  </si>
  <si>
    <t>Podstawy montażu filmowego</t>
  </si>
  <si>
    <t>Warsztat reżyserski</t>
  </si>
  <si>
    <t xml:space="preserve">Podstawy fotografii </t>
  </si>
  <si>
    <t>Warsztat krótkich form audiowizualnych</t>
  </si>
  <si>
    <t>Warsztat filmu dokumentalnego</t>
  </si>
  <si>
    <t>MODUŁ 7: ANIMACJA I POPULARYZACJA KULTURY FILMOWEJ</t>
  </si>
  <si>
    <t>Podstawy animacji kultury filmowej</t>
  </si>
  <si>
    <t>Warsztaty krytyki filmowej: od prasy do vloga</t>
  </si>
  <si>
    <t>Podstawy prawne działalności kulturalnej i prawo autorskie</t>
  </si>
  <si>
    <t>Festiwale filmowe i obieg studyjno-klubowy</t>
  </si>
  <si>
    <t>Pozyskiwanie funduszy na działalność kulturalną i zarządzanie projektami</t>
  </si>
  <si>
    <t>Teoria i praktyka edukacji filmowej</t>
  </si>
  <si>
    <t>Filmowa promocja regionu: regionalne fundusze filmowe i turystyka filmowa</t>
  </si>
  <si>
    <t>Warsztat historyka kina</t>
  </si>
  <si>
    <t>Translatorium: tłumaczenie tekstów filmowych, podstawy dubbingu i audiodeskrypcji</t>
  </si>
  <si>
    <t>Warsztat prelegencki</t>
  </si>
  <si>
    <t>MODUŁ 8: HISTORIA KINA POLSKIEGO</t>
  </si>
  <si>
    <t>Historia filmu polskiego</t>
  </si>
  <si>
    <t>Współczesne kino polskie</t>
  </si>
  <si>
    <t>Polskie kino gatunków</t>
  </si>
  <si>
    <t>Polskie kino dokumentalne</t>
  </si>
  <si>
    <t>MODUŁ 9: FILM I KORESPONDENCJA SZTUK</t>
  </si>
  <si>
    <t>Muzyka i film</t>
  </si>
  <si>
    <t>Kino - komiks - animacja</t>
  </si>
  <si>
    <t>Kino awangardowe (eksperymentalne)</t>
  </si>
  <si>
    <t>MODUŁ 10: PODSTAWY ORGANIZACJI PRODUKCJI FILMOWEJ</t>
  </si>
  <si>
    <t>Globalny system medialny i filmowy</t>
  </si>
  <si>
    <t>Podstawy produkcji filmowej</t>
  </si>
  <si>
    <t>Podstawy dystrybucji, eksploatacji i promocji</t>
  </si>
  <si>
    <t>MODUŁ 11: KINO DOKUMENTALNE</t>
  </si>
  <si>
    <t>Poetyka i historia kina dokumentalnego</t>
  </si>
  <si>
    <t>Współczesne kino dokumentalne</t>
  </si>
  <si>
    <t>Język obcy</t>
  </si>
  <si>
    <t>Kultura języka mówionego i pisanego</t>
  </si>
  <si>
    <t>Zajęcia fakultatywne**</t>
  </si>
  <si>
    <t>Seminarium dyplomowe***</t>
  </si>
  <si>
    <t>5, 6</t>
  </si>
  <si>
    <t>Praktyka zawodowa****</t>
  </si>
  <si>
    <t>RAZEM</t>
  </si>
  <si>
    <t>*Kursywą oznaczono przedmioty do wyboru.</t>
  </si>
  <si>
    <t>**Propozycja fakultetów zmienia się wraz z każdym rokiem akademickim.</t>
  </si>
  <si>
    <t>**Seminarium dyplomowe obejmuje napisanie pracy licencjackiej.</t>
  </si>
  <si>
    <t>2,4,6</t>
  </si>
  <si>
    <t>Warsztat operatorski</t>
  </si>
  <si>
    <t>PROFIL PRAKTYCZNY</t>
  </si>
  <si>
    <t>****Praktyka zawodowa – 6 miesięcy</t>
  </si>
  <si>
    <t>W trakcie I roku studenci zobowiązani są do zaliczenia szkolenia z zakresu BHP oraz ochrony własności intelektualnej, a także szkolenia bibliotecznego.</t>
  </si>
  <si>
    <t>PLAN STUDIÓW NIESTACJONARNYCH PIERWSZEGO STOPNIA OD ROKU AKADEMICKIEGO 2021/2022</t>
  </si>
  <si>
    <t>Filozofia i film</t>
  </si>
  <si>
    <t>Przemiany instytucjonalne  kina polskiego</t>
  </si>
  <si>
    <t>1, 3, 4, 5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</si>
</sst>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9" fillId="40" borderId="11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9" fillId="43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44" borderId="11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tabSelected="1" view="pageBreakPreview" zoomScaleSheetLayoutView="100" zoomScalePageLayoutView="0" workbookViewId="0" topLeftCell="A82">
      <selection activeCell="L99" sqref="L99"/>
    </sheetView>
  </sheetViews>
  <sheetFormatPr defaultColWidth="8.8515625" defaultRowHeight="15"/>
  <cols>
    <col min="1" max="1" width="3.28125" style="0" customWidth="1"/>
    <col min="2" max="2" width="20.421875" style="1" customWidth="1"/>
    <col min="3" max="3" width="6.421875" style="2" customWidth="1"/>
    <col min="4" max="4" width="5.8515625" style="3" customWidth="1"/>
    <col min="5" max="5" width="5.8515625" style="2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421875" style="2" customWidth="1"/>
    <col min="11" max="11" width="4.7109375" style="2" customWidth="1"/>
    <col min="12" max="12" width="4.140625" style="2" customWidth="1"/>
    <col min="13" max="14" width="4.8515625" style="2" customWidth="1"/>
    <col min="15" max="16" width="4.421875" style="2" customWidth="1"/>
    <col min="17" max="17" width="4.7109375" style="2" customWidth="1"/>
    <col min="18" max="18" width="4.8515625" style="2" customWidth="1"/>
    <col min="19" max="19" width="4.7109375" style="2" customWidth="1"/>
    <col min="20" max="21" width="4.8515625" style="2" customWidth="1"/>
    <col min="22" max="22" width="4.421875" style="2" customWidth="1"/>
    <col min="23" max="23" width="5.140625" style="2" customWidth="1"/>
    <col min="24" max="24" width="4.8515625" style="2" customWidth="1"/>
    <col min="25" max="25" width="5.00390625" style="2" customWidth="1"/>
    <col min="26" max="28" width="4.8515625" style="2" customWidth="1"/>
    <col min="29" max="29" width="4.7109375" style="2" customWidth="1"/>
    <col min="30" max="30" width="4.8515625" style="2" customWidth="1"/>
    <col min="31" max="31" width="4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4.8515625" style="2" customWidth="1"/>
    <col min="37" max="37" width="7.140625" style="2" customWidth="1"/>
    <col min="38" max="38" width="8.421875" style="2" customWidth="1"/>
  </cols>
  <sheetData>
    <row r="1" spans="1:38" ht="15.75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1:38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5" customHeight="1">
      <c r="A3" s="4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5" customHeight="1">
      <c r="A4" s="7"/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" customHeight="1">
      <c r="A5" s="7"/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</row>
    <row r="6" spans="2:37" ht="15" customHeight="1">
      <c r="B6" s="9"/>
      <c r="P6" s="73" t="s">
        <v>102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1:38" ht="13.5" customHeight="1">
      <c r="A7" s="74"/>
      <c r="B7" s="74"/>
      <c r="C7" s="74"/>
      <c r="D7" s="74"/>
      <c r="E7" s="74"/>
      <c r="F7" s="74"/>
      <c r="G7" s="75" t="s">
        <v>2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spans="1:38" ht="30" customHeight="1">
      <c r="A8" s="76" t="s">
        <v>3</v>
      </c>
      <c r="B8" s="77" t="s">
        <v>4</v>
      </c>
      <c r="C8" s="77" t="s">
        <v>5</v>
      </c>
      <c r="D8" s="78" t="s">
        <v>6</v>
      </c>
      <c r="E8" s="78"/>
      <c r="F8" s="78"/>
      <c r="G8" s="79" t="s">
        <v>7</v>
      </c>
      <c r="H8" s="79"/>
      <c r="I8" s="79"/>
      <c r="J8" s="79"/>
      <c r="K8" s="79"/>
      <c r="L8" s="79"/>
      <c r="M8" s="79"/>
      <c r="N8" s="79"/>
      <c r="O8" s="79"/>
      <c r="P8" s="79"/>
      <c r="Q8" s="80" t="s">
        <v>8</v>
      </c>
      <c r="R8" s="80"/>
      <c r="S8" s="80"/>
      <c r="T8" s="80"/>
      <c r="U8" s="80"/>
      <c r="V8" s="80"/>
      <c r="W8" s="80"/>
      <c r="X8" s="80"/>
      <c r="Y8" s="80"/>
      <c r="Z8" s="80"/>
      <c r="AA8" s="81" t="s">
        <v>9</v>
      </c>
      <c r="AB8" s="81"/>
      <c r="AC8" s="81"/>
      <c r="AD8" s="81"/>
      <c r="AE8" s="81"/>
      <c r="AF8" s="81"/>
      <c r="AG8" s="81"/>
      <c r="AH8" s="81"/>
      <c r="AI8" s="81"/>
      <c r="AJ8" s="81"/>
      <c r="AK8" s="77" t="s">
        <v>10</v>
      </c>
      <c r="AL8" s="77" t="s">
        <v>11</v>
      </c>
    </row>
    <row r="9" spans="1:38" s="18" customFormat="1" ht="22.5" customHeight="1">
      <c r="A9" s="76"/>
      <c r="B9" s="77"/>
      <c r="C9" s="77"/>
      <c r="D9" s="78"/>
      <c r="E9" s="78"/>
      <c r="F9" s="78"/>
      <c r="G9" s="79" t="s">
        <v>12</v>
      </c>
      <c r="H9" s="79"/>
      <c r="I9" s="79"/>
      <c r="J9" s="79"/>
      <c r="K9" s="79"/>
      <c r="L9" s="82" t="s">
        <v>13</v>
      </c>
      <c r="M9" s="82"/>
      <c r="N9" s="82"/>
      <c r="O9" s="82"/>
      <c r="P9" s="82"/>
      <c r="Q9" s="80" t="s">
        <v>14</v>
      </c>
      <c r="R9" s="80"/>
      <c r="S9" s="80"/>
      <c r="T9" s="80"/>
      <c r="U9" s="80"/>
      <c r="V9" s="83" t="s">
        <v>15</v>
      </c>
      <c r="W9" s="83"/>
      <c r="X9" s="83"/>
      <c r="Y9" s="83"/>
      <c r="Z9" s="83"/>
      <c r="AA9" s="84" t="s">
        <v>16</v>
      </c>
      <c r="AB9" s="84"/>
      <c r="AC9" s="84"/>
      <c r="AD9" s="84"/>
      <c r="AE9" s="84"/>
      <c r="AF9" s="81" t="s">
        <v>17</v>
      </c>
      <c r="AG9" s="81"/>
      <c r="AH9" s="81"/>
      <c r="AI9" s="81"/>
      <c r="AJ9" s="81"/>
      <c r="AK9" s="77"/>
      <c r="AL9" s="77"/>
    </row>
    <row r="10" spans="1:38" s="18" customFormat="1" ht="30">
      <c r="A10" s="76"/>
      <c r="B10" s="77"/>
      <c r="C10" s="77"/>
      <c r="D10" s="10" t="s">
        <v>18</v>
      </c>
      <c r="E10" s="10" t="s">
        <v>19</v>
      </c>
      <c r="F10" s="10" t="s">
        <v>20</v>
      </c>
      <c r="G10" s="19" t="s">
        <v>21</v>
      </c>
      <c r="H10" s="19" t="s">
        <v>22</v>
      </c>
      <c r="I10" s="19" t="s">
        <v>23</v>
      </c>
      <c r="J10" s="19" t="s">
        <v>24</v>
      </c>
      <c r="K10" s="19" t="s">
        <v>25</v>
      </c>
      <c r="L10" s="20" t="s">
        <v>21</v>
      </c>
      <c r="M10" s="20" t="s">
        <v>22</v>
      </c>
      <c r="N10" s="20" t="s">
        <v>23</v>
      </c>
      <c r="O10" s="20" t="s">
        <v>24</v>
      </c>
      <c r="P10" s="20" t="s">
        <v>25</v>
      </c>
      <c r="Q10" s="21" t="s">
        <v>21</v>
      </c>
      <c r="R10" s="21" t="s">
        <v>22</v>
      </c>
      <c r="S10" s="21" t="s">
        <v>23</v>
      </c>
      <c r="T10" s="21" t="s">
        <v>24</v>
      </c>
      <c r="U10" s="21" t="s">
        <v>25</v>
      </c>
      <c r="V10" s="22" t="s">
        <v>21</v>
      </c>
      <c r="W10" s="22" t="s">
        <v>22</v>
      </c>
      <c r="X10" s="22" t="s">
        <v>23</v>
      </c>
      <c r="Y10" s="22" t="s">
        <v>24</v>
      </c>
      <c r="Z10" s="22" t="s">
        <v>25</v>
      </c>
      <c r="AA10" s="23" t="s">
        <v>21</v>
      </c>
      <c r="AB10" s="23" t="s">
        <v>22</v>
      </c>
      <c r="AC10" s="23" t="s">
        <v>23</v>
      </c>
      <c r="AD10" s="23" t="s">
        <v>24</v>
      </c>
      <c r="AE10" s="23" t="s">
        <v>25</v>
      </c>
      <c r="AF10" s="24" t="s">
        <v>21</v>
      </c>
      <c r="AG10" s="24" t="s">
        <v>22</v>
      </c>
      <c r="AH10" s="24" t="s">
        <v>23</v>
      </c>
      <c r="AI10" s="24" t="s">
        <v>24</v>
      </c>
      <c r="AJ10" s="24" t="s">
        <v>25</v>
      </c>
      <c r="AK10" s="77"/>
      <c r="AL10" s="77"/>
    </row>
    <row r="11" spans="1:38" ht="15">
      <c r="A11" s="85" t="s">
        <v>26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38" s="35" customFormat="1" ht="19.5" customHeight="1">
      <c r="A12" s="25" t="s">
        <v>27</v>
      </c>
      <c r="B12" s="26" t="s">
        <v>28</v>
      </c>
      <c r="C12" s="27"/>
      <c r="D12" s="28"/>
      <c r="E12" s="28">
        <v>1</v>
      </c>
      <c r="F12" s="27"/>
      <c r="G12" s="29">
        <v>20</v>
      </c>
      <c r="H12" s="29"/>
      <c r="I12" s="29"/>
      <c r="J12" s="29"/>
      <c r="K12" s="29">
        <v>2</v>
      </c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3"/>
      <c r="AB12" s="33"/>
      <c r="AC12" s="33"/>
      <c r="AD12" s="33"/>
      <c r="AE12" s="33"/>
      <c r="AF12" s="34"/>
      <c r="AG12" s="34"/>
      <c r="AH12" s="34"/>
      <c r="AI12" s="34"/>
      <c r="AJ12" s="34"/>
      <c r="AK12" s="27">
        <f>G12+H12+I12+J12+L12+M12+O12+N12+Q12+R12+S12+T12+V12+W12+X12+Y12+AA12+AB12+AC12+AD12+AF12+AG12+AH12+AI12</f>
        <v>20</v>
      </c>
      <c r="AL12" s="27">
        <f>K12+P12+U12+Z12+AE12+AJ12</f>
        <v>2</v>
      </c>
    </row>
    <row r="13" spans="1:38" s="35" customFormat="1" ht="19.5" customHeight="1">
      <c r="A13" s="25">
        <v>2</v>
      </c>
      <c r="B13" s="26" t="s">
        <v>106</v>
      </c>
      <c r="C13" s="27"/>
      <c r="D13" s="28"/>
      <c r="E13" s="28">
        <v>1</v>
      </c>
      <c r="F13" s="27"/>
      <c r="G13" s="29"/>
      <c r="H13" s="29"/>
      <c r="I13" s="29"/>
      <c r="J13" s="29"/>
      <c r="K13" s="29"/>
      <c r="L13" s="30">
        <v>20</v>
      </c>
      <c r="M13" s="30"/>
      <c r="N13" s="30"/>
      <c r="O13" s="30"/>
      <c r="P13" s="30">
        <v>2</v>
      </c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3"/>
      <c r="AB13" s="33"/>
      <c r="AC13" s="33"/>
      <c r="AD13" s="33"/>
      <c r="AE13" s="33"/>
      <c r="AF13" s="34"/>
      <c r="AG13" s="34"/>
      <c r="AH13" s="34"/>
      <c r="AI13" s="34"/>
      <c r="AJ13" s="34"/>
      <c r="AK13" s="27">
        <v>20</v>
      </c>
      <c r="AL13" s="27">
        <v>1</v>
      </c>
    </row>
    <row r="14" spans="1:38" ht="30">
      <c r="A14" s="36">
        <v>3</v>
      </c>
      <c r="B14" s="37" t="s">
        <v>29</v>
      </c>
      <c r="C14" s="11"/>
      <c r="D14" s="38"/>
      <c r="E14" s="38">
        <v>2</v>
      </c>
      <c r="F14" s="11"/>
      <c r="G14" s="29"/>
      <c r="H14" s="29"/>
      <c r="I14" s="29"/>
      <c r="J14" s="29"/>
      <c r="K14" s="29"/>
      <c r="L14" s="30">
        <v>20</v>
      </c>
      <c r="M14" s="30"/>
      <c r="N14" s="30"/>
      <c r="O14" s="30"/>
      <c r="P14" s="30">
        <v>2</v>
      </c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3"/>
      <c r="AB14" s="33"/>
      <c r="AC14" s="33"/>
      <c r="AD14" s="33"/>
      <c r="AE14" s="33"/>
      <c r="AF14" s="34"/>
      <c r="AG14" s="34"/>
      <c r="AH14" s="34"/>
      <c r="AI14" s="34"/>
      <c r="AJ14" s="34"/>
      <c r="AK14" s="11">
        <f>G14+H14+I14+J14+L14+M14+O14+N14+Q14+R14+S14+T14+V14+W14+X14+Y14+AA14+AB14+AC14+AD14+AF14+AG14+AH14+AI14</f>
        <v>20</v>
      </c>
      <c r="AL14" s="11">
        <f>K14+P14+U14+Z14+AE14+AJ14</f>
        <v>2</v>
      </c>
    </row>
    <row r="15" spans="1:38" s="39" customFormat="1" ht="15">
      <c r="A15" s="86" t="s">
        <v>30</v>
      </c>
      <c r="B15" s="86"/>
      <c r="C15" s="38"/>
      <c r="D15" s="38"/>
      <c r="E15" s="38"/>
      <c r="F15" s="38"/>
      <c r="G15" s="12">
        <f aca="true" t="shared" si="0" ref="G15:AL15">SUM(G12:G14)</f>
        <v>20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2</v>
      </c>
      <c r="L15" s="15">
        <f t="shared" si="0"/>
        <v>40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4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7">
        <f t="shared" si="0"/>
        <v>0</v>
      </c>
      <c r="AB15" s="17">
        <f t="shared" si="0"/>
        <v>0</v>
      </c>
      <c r="AC15" s="17">
        <f t="shared" si="0"/>
        <v>0</v>
      </c>
      <c r="AD15" s="17">
        <f t="shared" si="0"/>
        <v>0</v>
      </c>
      <c r="AE15" s="17">
        <f t="shared" si="0"/>
        <v>0</v>
      </c>
      <c r="AF15" s="14">
        <f t="shared" si="0"/>
        <v>0</v>
      </c>
      <c r="AG15" s="14">
        <f t="shared" si="0"/>
        <v>0</v>
      </c>
      <c r="AH15" s="14">
        <f t="shared" si="0"/>
        <v>0</v>
      </c>
      <c r="AI15" s="14">
        <f t="shared" si="0"/>
        <v>0</v>
      </c>
      <c r="AJ15" s="14">
        <f t="shared" si="0"/>
        <v>0</v>
      </c>
      <c r="AK15" s="38">
        <f t="shared" si="0"/>
        <v>60</v>
      </c>
      <c r="AL15" s="38">
        <f t="shared" si="0"/>
        <v>5</v>
      </c>
    </row>
    <row r="16" spans="1:38" ht="15">
      <c r="A16" s="87" t="s">
        <v>31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</row>
    <row r="17" spans="1:38" ht="15">
      <c r="A17" s="11">
        <v>4</v>
      </c>
      <c r="B17" s="37" t="s">
        <v>32</v>
      </c>
      <c r="C17" s="11"/>
      <c r="D17" s="38"/>
      <c r="E17" s="38">
        <v>1.2</v>
      </c>
      <c r="F17" s="11"/>
      <c r="G17" s="29">
        <v>20</v>
      </c>
      <c r="H17" s="29"/>
      <c r="I17" s="29"/>
      <c r="J17" s="29"/>
      <c r="K17" s="29">
        <v>2</v>
      </c>
      <c r="L17" s="30">
        <v>20</v>
      </c>
      <c r="M17" s="30"/>
      <c r="N17" s="30"/>
      <c r="O17" s="30"/>
      <c r="P17" s="30">
        <v>2</v>
      </c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3"/>
      <c r="AB17" s="33"/>
      <c r="AC17" s="33"/>
      <c r="AD17" s="33"/>
      <c r="AE17" s="33"/>
      <c r="AF17" s="34"/>
      <c r="AG17" s="34"/>
      <c r="AH17" s="34"/>
      <c r="AI17" s="34"/>
      <c r="AJ17" s="34"/>
      <c r="AK17" s="11">
        <f>G17+H17+I17+J17+L17+M17+O17+N17+Q17+R17+S17+T17+V17+W17+X17+Y17+AA17+AB17+AC17+AD17+AF17+AG17+AH17+AI17</f>
        <v>40</v>
      </c>
      <c r="AL17" s="11">
        <f>K17+P17+U17+Z17+AE17+AJ17</f>
        <v>4</v>
      </c>
    </row>
    <row r="18" spans="1:38" ht="36" customHeight="1">
      <c r="A18" s="11">
        <v>5</v>
      </c>
      <c r="B18" s="37" t="s">
        <v>33</v>
      </c>
      <c r="C18" s="11"/>
      <c r="D18" s="38"/>
      <c r="E18" s="38">
        <v>3.4</v>
      </c>
      <c r="F18" s="11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1">
        <v>20</v>
      </c>
      <c r="R18" s="31"/>
      <c r="S18" s="31"/>
      <c r="T18" s="31"/>
      <c r="U18" s="31">
        <v>2</v>
      </c>
      <c r="V18" s="32">
        <v>20</v>
      </c>
      <c r="W18" s="32"/>
      <c r="X18" s="32"/>
      <c r="Y18" s="32"/>
      <c r="Z18" s="32">
        <v>2</v>
      </c>
      <c r="AA18" s="33"/>
      <c r="AB18" s="33"/>
      <c r="AC18" s="33"/>
      <c r="AD18" s="33"/>
      <c r="AE18" s="33"/>
      <c r="AF18" s="34"/>
      <c r="AG18" s="34"/>
      <c r="AH18" s="34"/>
      <c r="AI18" s="34"/>
      <c r="AJ18" s="34"/>
      <c r="AK18" s="11">
        <f>G18+H18+I18+J18+L18+M18+O18+N18+Q18+R18+S18+T18+V18+W18+X18+Y18+AA18+AB18+AC18+AD18+AF18+AG18+AH18+AI18</f>
        <v>40</v>
      </c>
      <c r="AL18" s="11">
        <f>K18+P18+U18+Z18+AE18+AJ18</f>
        <v>4</v>
      </c>
    </row>
    <row r="19" spans="1:38" ht="60">
      <c r="A19" s="11">
        <v>6</v>
      </c>
      <c r="B19" s="37" t="s">
        <v>34</v>
      </c>
      <c r="C19" s="11"/>
      <c r="D19" s="38"/>
      <c r="E19" s="38">
        <v>5</v>
      </c>
      <c r="F19" s="11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1"/>
      <c r="R19" s="31"/>
      <c r="S19" s="31"/>
      <c r="T19" s="31"/>
      <c r="U19" s="31"/>
      <c r="V19" s="32"/>
      <c r="W19" s="32"/>
      <c r="X19" s="32"/>
      <c r="Y19" s="32"/>
      <c r="Z19" s="32"/>
      <c r="AA19" s="33"/>
      <c r="AB19" s="33">
        <v>20</v>
      </c>
      <c r="AC19" s="33"/>
      <c r="AD19" s="33"/>
      <c r="AE19" s="33">
        <v>2</v>
      </c>
      <c r="AF19" s="34"/>
      <c r="AG19" s="34"/>
      <c r="AH19" s="34"/>
      <c r="AI19" s="34"/>
      <c r="AJ19" s="34"/>
      <c r="AK19" s="11">
        <f>G19+H19+I19+J19+L19+M19+O19+N19+Q19+R19+S19+T19+V19+W19+X19+Y19+AA19+AB19+AC19+AD19+AF19+AG19+AH19+AI19</f>
        <v>20</v>
      </c>
      <c r="AL19" s="11">
        <f>K19+P19+U19+Z19+AE19+AJ19</f>
        <v>2</v>
      </c>
    </row>
    <row r="20" spans="1:38" ht="15">
      <c r="A20" s="86" t="s">
        <v>30</v>
      </c>
      <c r="B20" s="86"/>
      <c r="C20" s="38"/>
      <c r="D20" s="38"/>
      <c r="E20" s="38"/>
      <c r="F20" s="38"/>
      <c r="G20" s="12">
        <f aca="true" t="shared" si="1" ref="G20:AL20">SUM(G17:G19)</f>
        <v>20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2</v>
      </c>
      <c r="L20" s="15">
        <f t="shared" si="1"/>
        <v>20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2</v>
      </c>
      <c r="Q20" s="13">
        <f t="shared" si="1"/>
        <v>20</v>
      </c>
      <c r="R20" s="13">
        <f t="shared" si="1"/>
        <v>0</v>
      </c>
      <c r="S20" s="13">
        <f t="shared" si="1"/>
        <v>0</v>
      </c>
      <c r="T20" s="13">
        <f t="shared" si="1"/>
        <v>0</v>
      </c>
      <c r="U20" s="13">
        <f t="shared" si="1"/>
        <v>2</v>
      </c>
      <c r="V20" s="16">
        <f t="shared" si="1"/>
        <v>20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2</v>
      </c>
      <c r="AA20" s="17">
        <f t="shared" si="1"/>
        <v>0</v>
      </c>
      <c r="AB20" s="17">
        <f t="shared" si="1"/>
        <v>20</v>
      </c>
      <c r="AC20" s="17">
        <f t="shared" si="1"/>
        <v>0</v>
      </c>
      <c r="AD20" s="17">
        <f t="shared" si="1"/>
        <v>0</v>
      </c>
      <c r="AE20" s="17">
        <f t="shared" si="1"/>
        <v>2</v>
      </c>
      <c r="AF20" s="14">
        <f t="shared" si="1"/>
        <v>0</v>
      </c>
      <c r="AG20" s="14">
        <f t="shared" si="1"/>
        <v>0</v>
      </c>
      <c r="AH20" s="14">
        <f t="shared" si="1"/>
        <v>0</v>
      </c>
      <c r="AI20" s="14">
        <f t="shared" si="1"/>
        <v>0</v>
      </c>
      <c r="AJ20" s="14">
        <f t="shared" si="1"/>
        <v>0</v>
      </c>
      <c r="AK20" s="38">
        <f t="shared" si="1"/>
        <v>100</v>
      </c>
      <c r="AL20" s="38">
        <f t="shared" si="1"/>
        <v>10</v>
      </c>
    </row>
    <row r="21" spans="1:38" ht="15">
      <c r="A21" s="87" t="s">
        <v>35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8" ht="45">
      <c r="A22" s="36">
        <v>7</v>
      </c>
      <c r="B22" s="37" t="s">
        <v>36</v>
      </c>
      <c r="C22" s="11"/>
      <c r="D22" s="38"/>
      <c r="E22" s="38">
        <v>1</v>
      </c>
      <c r="F22" s="11"/>
      <c r="G22" s="29"/>
      <c r="H22" s="29"/>
      <c r="I22" s="29">
        <v>20</v>
      </c>
      <c r="J22" s="29"/>
      <c r="K22" s="29">
        <v>3</v>
      </c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3"/>
      <c r="AB22" s="33"/>
      <c r="AC22" s="33"/>
      <c r="AD22" s="33"/>
      <c r="AE22" s="33"/>
      <c r="AF22" s="34"/>
      <c r="AG22" s="34"/>
      <c r="AH22" s="34"/>
      <c r="AI22" s="34"/>
      <c r="AJ22" s="34"/>
      <c r="AK22" s="11">
        <f>G22+H22+I22+J22+L22+M22+O22+N22+Q22+R22+S22+T22+V22+W22+X22+Y22+AA22+AB22+AC22+AD22+AF22+AG22+AH22+AI22</f>
        <v>20</v>
      </c>
      <c r="AL22" s="11">
        <f>K22+P22+U22+Z22+AE22+AJ22</f>
        <v>3</v>
      </c>
    </row>
    <row r="23" spans="1:38" ht="15">
      <c r="A23" s="36">
        <v>8</v>
      </c>
      <c r="B23" s="26" t="s">
        <v>37</v>
      </c>
      <c r="C23" s="27"/>
      <c r="D23" s="38"/>
      <c r="E23" s="38">
        <v>2</v>
      </c>
      <c r="F23" s="11"/>
      <c r="G23" s="29"/>
      <c r="H23" s="29"/>
      <c r="I23" s="29"/>
      <c r="J23" s="29"/>
      <c r="K23" s="29"/>
      <c r="L23" s="30"/>
      <c r="M23" s="30">
        <v>20</v>
      </c>
      <c r="N23" s="30"/>
      <c r="O23" s="30"/>
      <c r="P23" s="30">
        <v>3</v>
      </c>
      <c r="Q23" s="31"/>
      <c r="R23" s="31"/>
      <c r="S23" s="31"/>
      <c r="T23" s="31"/>
      <c r="U23" s="31"/>
      <c r="V23" s="32"/>
      <c r="W23" s="32"/>
      <c r="X23" s="32"/>
      <c r="Y23" s="32"/>
      <c r="Z23" s="32"/>
      <c r="AA23" s="33"/>
      <c r="AB23" s="33"/>
      <c r="AC23" s="33"/>
      <c r="AD23" s="33"/>
      <c r="AE23" s="33"/>
      <c r="AF23" s="34"/>
      <c r="AG23" s="34"/>
      <c r="AH23" s="34"/>
      <c r="AI23" s="34"/>
      <c r="AJ23" s="34"/>
      <c r="AK23" s="11">
        <v>20</v>
      </c>
      <c r="AL23" s="11">
        <v>3</v>
      </c>
    </row>
    <row r="24" spans="1:38" ht="30">
      <c r="A24" s="36">
        <v>9</v>
      </c>
      <c r="B24" s="26" t="s">
        <v>38</v>
      </c>
      <c r="C24" s="27"/>
      <c r="D24" s="38">
        <v>1</v>
      </c>
      <c r="E24" s="38"/>
      <c r="F24" s="11"/>
      <c r="G24" s="29">
        <v>20</v>
      </c>
      <c r="H24" s="29"/>
      <c r="I24" s="29"/>
      <c r="J24" s="29"/>
      <c r="K24" s="29">
        <v>3</v>
      </c>
      <c r="L24" s="30"/>
      <c r="M24" s="30"/>
      <c r="N24" s="30"/>
      <c r="O24" s="30"/>
      <c r="P24" s="30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3"/>
      <c r="AB24" s="33"/>
      <c r="AC24" s="33"/>
      <c r="AD24" s="33"/>
      <c r="AE24" s="33"/>
      <c r="AF24" s="34"/>
      <c r="AG24" s="34"/>
      <c r="AH24" s="34"/>
      <c r="AI24" s="34"/>
      <c r="AJ24" s="34"/>
      <c r="AK24" s="11">
        <v>20</v>
      </c>
      <c r="AL24" s="11">
        <v>3</v>
      </c>
    </row>
    <row r="25" spans="1:38" ht="15">
      <c r="A25" s="36">
        <v>10</v>
      </c>
      <c r="B25" s="26" t="s">
        <v>39</v>
      </c>
      <c r="C25" s="27"/>
      <c r="D25" s="38"/>
      <c r="E25" s="38">
        <v>2</v>
      </c>
      <c r="F25" s="11"/>
      <c r="G25" s="29"/>
      <c r="H25" s="29"/>
      <c r="I25" s="29"/>
      <c r="J25" s="29"/>
      <c r="K25" s="29"/>
      <c r="L25" s="30"/>
      <c r="M25" s="30"/>
      <c r="N25" s="30">
        <v>20</v>
      </c>
      <c r="O25" s="30"/>
      <c r="P25" s="30">
        <v>3</v>
      </c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3"/>
      <c r="AB25" s="33"/>
      <c r="AC25" s="33"/>
      <c r="AD25" s="33"/>
      <c r="AE25" s="33"/>
      <c r="AF25" s="34"/>
      <c r="AG25" s="34"/>
      <c r="AH25" s="34"/>
      <c r="AI25" s="34"/>
      <c r="AJ25" s="34"/>
      <c r="AK25" s="11">
        <f>G25+H25+I25+J25+L25+M25+O25+N25+Q25+R25+S25+T25+V25+W25+X25+Y25+AA25+AB25+AC25+AD25+AF25+AG25+AH25+AI25</f>
        <v>20</v>
      </c>
      <c r="AL25" s="11">
        <f>K25+P25+U25+Z25+AE25+AJ25</f>
        <v>3</v>
      </c>
    </row>
    <row r="26" spans="1:38" ht="15">
      <c r="A26" s="86" t="s">
        <v>30</v>
      </c>
      <c r="B26" s="86"/>
      <c r="C26" s="38"/>
      <c r="D26" s="38"/>
      <c r="E26" s="38"/>
      <c r="F26" s="38"/>
      <c r="G26" s="12">
        <f aca="true" t="shared" si="2" ref="G26:AL26">SUM(G22:G25)</f>
        <v>20</v>
      </c>
      <c r="H26" s="12">
        <f t="shared" si="2"/>
        <v>0</v>
      </c>
      <c r="I26" s="12">
        <f t="shared" si="2"/>
        <v>20</v>
      </c>
      <c r="J26" s="12">
        <f t="shared" si="2"/>
        <v>0</v>
      </c>
      <c r="K26" s="12">
        <f t="shared" si="2"/>
        <v>6</v>
      </c>
      <c r="L26" s="15">
        <f t="shared" si="2"/>
        <v>0</v>
      </c>
      <c r="M26" s="15">
        <f t="shared" si="2"/>
        <v>20</v>
      </c>
      <c r="N26" s="15">
        <f t="shared" si="2"/>
        <v>20</v>
      </c>
      <c r="O26" s="15">
        <f t="shared" si="2"/>
        <v>0</v>
      </c>
      <c r="P26" s="15">
        <f t="shared" si="2"/>
        <v>6</v>
      </c>
      <c r="Q26" s="13">
        <f t="shared" si="2"/>
        <v>0</v>
      </c>
      <c r="R26" s="13">
        <f t="shared" si="2"/>
        <v>0</v>
      </c>
      <c r="S26" s="13">
        <f t="shared" si="2"/>
        <v>0</v>
      </c>
      <c r="T26" s="13">
        <f t="shared" si="2"/>
        <v>0</v>
      </c>
      <c r="U26" s="13">
        <f t="shared" si="2"/>
        <v>0</v>
      </c>
      <c r="V26" s="16">
        <f t="shared" si="2"/>
        <v>0</v>
      </c>
      <c r="W26" s="16">
        <f t="shared" si="2"/>
        <v>0</v>
      </c>
      <c r="X26" s="16">
        <f t="shared" si="2"/>
        <v>0</v>
      </c>
      <c r="Y26" s="16">
        <f t="shared" si="2"/>
        <v>0</v>
      </c>
      <c r="Z26" s="16">
        <f t="shared" si="2"/>
        <v>0</v>
      </c>
      <c r="AA26" s="17">
        <f t="shared" si="2"/>
        <v>0</v>
      </c>
      <c r="AB26" s="17">
        <f t="shared" si="2"/>
        <v>0</v>
      </c>
      <c r="AC26" s="17">
        <f t="shared" si="2"/>
        <v>0</v>
      </c>
      <c r="AD26" s="17">
        <f t="shared" si="2"/>
        <v>0</v>
      </c>
      <c r="AE26" s="17">
        <f t="shared" si="2"/>
        <v>0</v>
      </c>
      <c r="AF26" s="14">
        <f t="shared" si="2"/>
        <v>0</v>
      </c>
      <c r="AG26" s="14">
        <f t="shared" si="2"/>
        <v>0</v>
      </c>
      <c r="AH26" s="14">
        <f t="shared" si="2"/>
        <v>0</v>
      </c>
      <c r="AI26" s="14">
        <f t="shared" si="2"/>
        <v>0</v>
      </c>
      <c r="AJ26" s="14">
        <f t="shared" si="2"/>
        <v>0</v>
      </c>
      <c r="AK26" s="38">
        <f t="shared" si="2"/>
        <v>80</v>
      </c>
      <c r="AL26" s="38">
        <f t="shared" si="2"/>
        <v>12</v>
      </c>
    </row>
    <row r="27" spans="1:38" ht="15">
      <c r="A27" s="87" t="s">
        <v>40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</row>
    <row r="28" spans="1:38" ht="15">
      <c r="A28" s="11">
        <v>11</v>
      </c>
      <c r="B28" s="37" t="s">
        <v>41</v>
      </c>
      <c r="C28" s="11"/>
      <c r="D28" s="38">
        <v>1</v>
      </c>
      <c r="E28" s="11"/>
      <c r="F28" s="11"/>
      <c r="G28" s="29">
        <v>20</v>
      </c>
      <c r="H28" s="29"/>
      <c r="I28" s="29"/>
      <c r="J28" s="29"/>
      <c r="K28" s="29">
        <v>3</v>
      </c>
      <c r="L28" s="30"/>
      <c r="M28" s="30"/>
      <c r="N28" s="30"/>
      <c r="O28" s="30"/>
      <c r="P28" s="30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3"/>
      <c r="AB28" s="33"/>
      <c r="AC28" s="33"/>
      <c r="AD28" s="33"/>
      <c r="AE28" s="33"/>
      <c r="AF28" s="34"/>
      <c r="AG28" s="34"/>
      <c r="AH28" s="34"/>
      <c r="AI28" s="34"/>
      <c r="AJ28" s="34"/>
      <c r="AK28" s="11">
        <f>G28+H28+I28+J28+L28+M28+O28+N28+Q28+R28+S28+T28+V28+W28+X28+Y28+AA28+AB28+AC28+AD28+AF28+AG28+AH28+AI28</f>
        <v>20</v>
      </c>
      <c r="AL28" s="11">
        <f>K28+P28+U28+Z28+AE28+AJ28</f>
        <v>3</v>
      </c>
    </row>
    <row r="29" spans="1:38" ht="15">
      <c r="A29" s="11">
        <v>12</v>
      </c>
      <c r="B29" s="37" t="s">
        <v>42</v>
      </c>
      <c r="C29" s="11"/>
      <c r="D29" s="38">
        <v>2</v>
      </c>
      <c r="E29" s="11"/>
      <c r="F29" s="11"/>
      <c r="G29" s="29"/>
      <c r="H29" s="29"/>
      <c r="I29" s="29"/>
      <c r="J29" s="29"/>
      <c r="K29" s="29"/>
      <c r="L29" s="30">
        <v>20</v>
      </c>
      <c r="M29" s="30"/>
      <c r="N29" s="30"/>
      <c r="O29" s="30"/>
      <c r="P29" s="30">
        <v>2</v>
      </c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3"/>
      <c r="AB29" s="33"/>
      <c r="AC29" s="33"/>
      <c r="AD29" s="33"/>
      <c r="AE29" s="33"/>
      <c r="AF29" s="34"/>
      <c r="AG29" s="34"/>
      <c r="AH29" s="34"/>
      <c r="AI29" s="34"/>
      <c r="AJ29" s="34"/>
      <c r="AK29" s="11">
        <f>G29+H29+I29+J29+L29+M29+O29+N29+Q29+R29+S29+T29+V29+W29+X29+Y29+AA29+AB29+AC29+AD29+AF29+AG29+AH29+AI29</f>
        <v>20</v>
      </c>
      <c r="AL29" s="11">
        <f>K29+P29+U29+Z29+AE29+AJ29</f>
        <v>2</v>
      </c>
    </row>
    <row r="30" spans="1:38" ht="15">
      <c r="A30" s="11">
        <v>13</v>
      </c>
      <c r="B30" s="37" t="s">
        <v>43</v>
      </c>
      <c r="C30" s="11"/>
      <c r="D30" s="38">
        <v>4</v>
      </c>
      <c r="E30" s="38">
        <v>3</v>
      </c>
      <c r="F30" s="11"/>
      <c r="G30" s="29"/>
      <c r="H30" s="29"/>
      <c r="I30" s="29"/>
      <c r="J30" s="29"/>
      <c r="K30" s="29"/>
      <c r="L30" s="30"/>
      <c r="M30" s="30"/>
      <c r="N30" s="30"/>
      <c r="O30" s="30"/>
      <c r="P30" s="30"/>
      <c r="Q30" s="31">
        <v>20</v>
      </c>
      <c r="R30" s="31"/>
      <c r="S30" s="31"/>
      <c r="T30" s="31"/>
      <c r="U30" s="31">
        <v>2</v>
      </c>
      <c r="V30" s="32">
        <v>20</v>
      </c>
      <c r="W30" s="32"/>
      <c r="X30" s="32"/>
      <c r="Y30" s="32"/>
      <c r="Z30" s="32">
        <v>2</v>
      </c>
      <c r="AA30" s="33"/>
      <c r="AB30" s="33"/>
      <c r="AC30" s="33"/>
      <c r="AD30" s="33"/>
      <c r="AE30" s="33"/>
      <c r="AF30" s="34"/>
      <c r="AG30" s="34"/>
      <c r="AH30" s="34"/>
      <c r="AI30" s="34"/>
      <c r="AJ30" s="34"/>
      <c r="AK30" s="11">
        <f>G30+H30+I30+J30+L30+M30+O30+N30+Q30+R30+S30+T30+V30+W30+X30+Y30+AA30+AB30+AC30+AD30+AF30+AG30+AH30+AI30</f>
        <v>40</v>
      </c>
      <c r="AL30" s="11">
        <f>K30+P30+U30+Z30+AE30+AJ30</f>
        <v>4</v>
      </c>
    </row>
    <row r="31" spans="1:38" ht="21.75" customHeight="1">
      <c r="A31" s="40">
        <v>14</v>
      </c>
      <c r="B31" s="41" t="s">
        <v>44</v>
      </c>
      <c r="C31" s="11"/>
      <c r="D31" s="38"/>
      <c r="E31" s="38">
        <v>5</v>
      </c>
      <c r="F31" s="11"/>
      <c r="G31" s="29"/>
      <c r="H31" s="29"/>
      <c r="I31" s="29"/>
      <c r="J31" s="29"/>
      <c r="K31" s="29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3"/>
      <c r="AB31" s="33">
        <v>20</v>
      </c>
      <c r="AC31" s="33"/>
      <c r="AD31" s="33"/>
      <c r="AE31" s="33">
        <v>2</v>
      </c>
      <c r="AF31" s="34"/>
      <c r="AG31" s="34"/>
      <c r="AH31" s="34"/>
      <c r="AI31" s="34"/>
      <c r="AJ31" s="34"/>
      <c r="AK31" s="11">
        <f>G31+H31+I31+J31+L31+M31+O31+N31+Q31+R31+S31+T31+V31+W31+X31+Y31+AA31+AB31+AC31+AD31+AF31+AG31+AH31+AI31</f>
        <v>20</v>
      </c>
      <c r="AL31" s="11">
        <f>K31+P31+U31+Z31+AE31+AJ31</f>
        <v>2</v>
      </c>
    </row>
    <row r="32" spans="1:38" ht="49.5" customHeight="1">
      <c r="A32" s="78">
        <v>15</v>
      </c>
      <c r="B32" s="42" t="s">
        <v>45</v>
      </c>
      <c r="C32" s="78"/>
      <c r="D32" s="88"/>
      <c r="E32" s="88">
        <v>6</v>
      </c>
      <c r="F32" s="78"/>
      <c r="G32" s="89"/>
      <c r="H32" s="89"/>
      <c r="I32" s="89"/>
      <c r="J32" s="89"/>
      <c r="K32" s="89"/>
      <c r="L32" s="90"/>
      <c r="M32" s="90"/>
      <c r="N32" s="90"/>
      <c r="O32" s="90"/>
      <c r="P32" s="90"/>
      <c r="Q32" s="91"/>
      <c r="R32" s="91"/>
      <c r="S32" s="91"/>
      <c r="T32" s="91"/>
      <c r="U32" s="91"/>
      <c r="V32" s="92"/>
      <c r="W32" s="92"/>
      <c r="X32" s="92"/>
      <c r="Y32" s="92"/>
      <c r="Z32" s="92"/>
      <c r="AA32" s="94"/>
      <c r="AB32" s="94"/>
      <c r="AC32" s="94"/>
      <c r="AD32" s="94"/>
      <c r="AE32" s="94"/>
      <c r="AF32" s="93"/>
      <c r="AG32" s="93">
        <v>15</v>
      </c>
      <c r="AH32" s="93"/>
      <c r="AI32" s="93"/>
      <c r="AJ32" s="93">
        <v>2</v>
      </c>
      <c r="AK32" s="78">
        <f>G32+H32+I32+J32+L32+M32+O32+N32+Q32+R32+S32+T32+V32+W32+X32+Y32+AA32+AB32+AC32+AD32+AF32+AG32+AH32+AI32</f>
        <v>15</v>
      </c>
      <c r="AL32" s="78">
        <f>K32+P32+U32+Z32+AE32+AJ32</f>
        <v>2</v>
      </c>
    </row>
    <row r="33" spans="1:38" ht="25.5" customHeight="1">
      <c r="A33" s="78"/>
      <c r="B33" s="43" t="s">
        <v>46</v>
      </c>
      <c r="C33" s="78"/>
      <c r="D33" s="88"/>
      <c r="E33" s="88"/>
      <c r="F33" s="78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1"/>
      <c r="R33" s="91"/>
      <c r="S33" s="91"/>
      <c r="T33" s="91"/>
      <c r="U33" s="91"/>
      <c r="V33" s="92"/>
      <c r="W33" s="92"/>
      <c r="X33" s="92"/>
      <c r="Y33" s="92"/>
      <c r="Z33" s="92"/>
      <c r="AA33" s="94"/>
      <c r="AB33" s="94"/>
      <c r="AC33" s="94"/>
      <c r="AD33" s="94"/>
      <c r="AE33" s="94"/>
      <c r="AF33" s="93"/>
      <c r="AG33" s="93"/>
      <c r="AH33" s="93"/>
      <c r="AI33" s="93"/>
      <c r="AJ33" s="93"/>
      <c r="AK33" s="78"/>
      <c r="AL33" s="78"/>
    </row>
    <row r="34" spans="1:38" ht="15">
      <c r="A34" s="86" t="s">
        <v>30</v>
      </c>
      <c r="B34" s="86"/>
      <c r="C34" s="38"/>
      <c r="D34" s="38"/>
      <c r="E34" s="38"/>
      <c r="F34" s="11"/>
      <c r="G34" s="12">
        <f aca="true" t="shared" si="3" ref="G34:AL34">SUM(G28:G33)</f>
        <v>20</v>
      </c>
      <c r="H34" s="12">
        <f t="shared" si="3"/>
        <v>0</v>
      </c>
      <c r="I34" s="12">
        <f t="shared" si="3"/>
        <v>0</v>
      </c>
      <c r="J34" s="12">
        <f t="shared" si="3"/>
        <v>0</v>
      </c>
      <c r="K34" s="12">
        <f t="shared" si="3"/>
        <v>3</v>
      </c>
      <c r="L34" s="15">
        <f t="shared" si="3"/>
        <v>20</v>
      </c>
      <c r="M34" s="15">
        <f t="shared" si="3"/>
        <v>0</v>
      </c>
      <c r="N34" s="15">
        <f t="shared" si="3"/>
        <v>0</v>
      </c>
      <c r="O34" s="15">
        <f t="shared" si="3"/>
        <v>0</v>
      </c>
      <c r="P34" s="15">
        <f t="shared" si="3"/>
        <v>2</v>
      </c>
      <c r="Q34" s="13">
        <f t="shared" si="3"/>
        <v>20</v>
      </c>
      <c r="R34" s="13">
        <f t="shared" si="3"/>
        <v>0</v>
      </c>
      <c r="S34" s="13">
        <f t="shared" si="3"/>
        <v>0</v>
      </c>
      <c r="T34" s="13">
        <f t="shared" si="3"/>
        <v>0</v>
      </c>
      <c r="U34" s="13">
        <f t="shared" si="3"/>
        <v>2</v>
      </c>
      <c r="V34" s="16">
        <f t="shared" si="3"/>
        <v>20</v>
      </c>
      <c r="W34" s="16">
        <f t="shared" si="3"/>
        <v>0</v>
      </c>
      <c r="X34" s="16">
        <f t="shared" si="3"/>
        <v>0</v>
      </c>
      <c r="Y34" s="16">
        <f t="shared" si="3"/>
        <v>0</v>
      </c>
      <c r="Z34" s="16">
        <f t="shared" si="3"/>
        <v>2</v>
      </c>
      <c r="AA34" s="17">
        <f t="shared" si="3"/>
        <v>0</v>
      </c>
      <c r="AB34" s="17">
        <f t="shared" si="3"/>
        <v>20</v>
      </c>
      <c r="AC34" s="17">
        <f t="shared" si="3"/>
        <v>0</v>
      </c>
      <c r="AD34" s="17">
        <f t="shared" si="3"/>
        <v>0</v>
      </c>
      <c r="AE34" s="17">
        <f t="shared" si="3"/>
        <v>2</v>
      </c>
      <c r="AF34" s="14">
        <f t="shared" si="3"/>
        <v>0</v>
      </c>
      <c r="AG34" s="14">
        <f t="shared" si="3"/>
        <v>15</v>
      </c>
      <c r="AH34" s="14">
        <f t="shared" si="3"/>
        <v>0</v>
      </c>
      <c r="AI34" s="14">
        <f t="shared" si="3"/>
        <v>0</v>
      </c>
      <c r="AJ34" s="14">
        <f t="shared" si="3"/>
        <v>2</v>
      </c>
      <c r="AK34" s="38">
        <f t="shared" si="3"/>
        <v>115</v>
      </c>
      <c r="AL34" s="38">
        <f t="shared" si="3"/>
        <v>13</v>
      </c>
    </row>
    <row r="35" spans="1:38" ht="15">
      <c r="A35" s="95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</row>
    <row r="36" spans="1:38" ht="15">
      <c r="A36" s="11">
        <v>16</v>
      </c>
      <c r="B36" s="37" t="s">
        <v>48</v>
      </c>
      <c r="C36" s="11"/>
      <c r="D36" s="38">
        <v>2</v>
      </c>
      <c r="E36" s="38">
        <v>1</v>
      </c>
      <c r="F36" s="11"/>
      <c r="G36" s="29">
        <v>20</v>
      </c>
      <c r="H36" s="29"/>
      <c r="I36" s="29"/>
      <c r="J36" s="29"/>
      <c r="K36" s="29">
        <v>2</v>
      </c>
      <c r="L36" s="30">
        <v>20</v>
      </c>
      <c r="M36" s="30"/>
      <c r="N36" s="30"/>
      <c r="O36" s="30"/>
      <c r="P36" s="30">
        <v>2</v>
      </c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3"/>
      <c r="AB36" s="33"/>
      <c r="AC36" s="33"/>
      <c r="AD36" s="33"/>
      <c r="AE36" s="33"/>
      <c r="AF36" s="34"/>
      <c r="AG36" s="34"/>
      <c r="AH36" s="34"/>
      <c r="AI36" s="34"/>
      <c r="AJ36" s="34"/>
      <c r="AK36" s="11">
        <f>G36+H36+I36+J36+L36+M36+O36+N36+Q36+R36+S36+T36+V36+W36+X36+Y36+AA36+AB36+AC36+AD36+AF36+AG36+AH36+AI36</f>
        <v>40</v>
      </c>
      <c r="AL36" s="11">
        <f>K36+P36+U36+Z36+AE36+AJ36</f>
        <v>4</v>
      </c>
    </row>
    <row r="37" spans="1:38" ht="30">
      <c r="A37" s="11">
        <v>17</v>
      </c>
      <c r="B37" s="37" t="s">
        <v>49</v>
      </c>
      <c r="C37" s="11"/>
      <c r="D37" s="38"/>
      <c r="E37" s="38">
        <v>4</v>
      </c>
      <c r="F37" s="11"/>
      <c r="G37" s="29"/>
      <c r="H37" s="29"/>
      <c r="I37" s="29"/>
      <c r="J37" s="29"/>
      <c r="K37" s="29"/>
      <c r="L37" s="30"/>
      <c r="M37" s="30"/>
      <c r="N37" s="30"/>
      <c r="O37" s="30"/>
      <c r="P37" s="30"/>
      <c r="Q37" s="31"/>
      <c r="R37" s="31"/>
      <c r="S37" s="31"/>
      <c r="T37" s="31"/>
      <c r="U37" s="31"/>
      <c r="V37" s="32"/>
      <c r="W37" s="32">
        <v>15</v>
      </c>
      <c r="X37" s="32"/>
      <c r="Y37" s="32"/>
      <c r="Z37" s="32">
        <v>2</v>
      </c>
      <c r="AA37" s="33"/>
      <c r="AB37" s="33"/>
      <c r="AC37" s="33"/>
      <c r="AD37" s="33"/>
      <c r="AE37" s="33"/>
      <c r="AF37" s="34"/>
      <c r="AG37" s="34"/>
      <c r="AH37" s="34"/>
      <c r="AI37" s="34"/>
      <c r="AJ37" s="34"/>
      <c r="AK37" s="11">
        <f>G37+H37+I37+J37+L37+M37+O37+N37+Q37+R37+S37+T37+V37+W37+X37+Y37+AA37+AB37+AC37+AD37+AF37+AG37+AH37+AI37</f>
        <v>15</v>
      </c>
      <c r="AL37" s="11">
        <f>K37+P37+U37+Z37+AE37+AJ37</f>
        <v>2</v>
      </c>
    </row>
    <row r="38" spans="1:38" ht="35.25" customHeight="1">
      <c r="A38" s="78">
        <v>18</v>
      </c>
      <c r="B38" s="44" t="s">
        <v>50</v>
      </c>
      <c r="C38" s="78"/>
      <c r="D38" s="88"/>
      <c r="E38" s="88">
        <v>5</v>
      </c>
      <c r="F38" s="78"/>
      <c r="G38" s="89"/>
      <c r="H38" s="89"/>
      <c r="I38" s="89"/>
      <c r="J38" s="89"/>
      <c r="K38" s="89"/>
      <c r="L38" s="90"/>
      <c r="M38" s="90"/>
      <c r="N38" s="90"/>
      <c r="O38" s="90"/>
      <c r="P38" s="90"/>
      <c r="Q38" s="91"/>
      <c r="R38" s="91"/>
      <c r="S38" s="91"/>
      <c r="T38" s="91"/>
      <c r="U38" s="91"/>
      <c r="V38" s="92"/>
      <c r="W38" s="92"/>
      <c r="X38" s="92"/>
      <c r="Y38" s="92"/>
      <c r="Z38" s="92"/>
      <c r="AA38" s="94"/>
      <c r="AB38" s="94">
        <v>10</v>
      </c>
      <c r="AC38" s="94"/>
      <c r="AD38" s="94"/>
      <c r="AE38" s="94">
        <v>2</v>
      </c>
      <c r="AF38" s="93"/>
      <c r="AG38" s="93"/>
      <c r="AH38" s="93"/>
      <c r="AI38" s="93"/>
      <c r="AJ38" s="93"/>
      <c r="AK38" s="78">
        <f>G38+H38+I38+J38+L38+M38+O38+N38+Q38+R38+S38+T38+V38+W38+X38+Y38+AA38+AB38+AC38+AD38+AF38+AG38+AH38+AI38</f>
        <v>10</v>
      </c>
      <c r="AL38" s="78">
        <f>K38+P38+U38+Z38+AE38+AJ38</f>
        <v>2</v>
      </c>
    </row>
    <row r="39" spans="1:38" s="39" customFormat="1" ht="30.75" customHeight="1">
      <c r="A39" s="78"/>
      <c r="B39" s="43" t="s">
        <v>51</v>
      </c>
      <c r="C39" s="78"/>
      <c r="D39" s="88"/>
      <c r="E39" s="88"/>
      <c r="F39" s="78"/>
      <c r="G39" s="89"/>
      <c r="H39" s="89"/>
      <c r="I39" s="89"/>
      <c r="J39" s="89"/>
      <c r="K39" s="89"/>
      <c r="L39" s="90"/>
      <c r="M39" s="90"/>
      <c r="N39" s="90"/>
      <c r="O39" s="90"/>
      <c r="P39" s="90"/>
      <c r="Q39" s="91"/>
      <c r="R39" s="91"/>
      <c r="S39" s="91"/>
      <c r="T39" s="91"/>
      <c r="U39" s="91"/>
      <c r="V39" s="92"/>
      <c r="W39" s="92"/>
      <c r="X39" s="92"/>
      <c r="Y39" s="92"/>
      <c r="Z39" s="92"/>
      <c r="AA39" s="94"/>
      <c r="AB39" s="94"/>
      <c r="AC39" s="94"/>
      <c r="AD39" s="94"/>
      <c r="AE39" s="94"/>
      <c r="AF39" s="93"/>
      <c r="AG39" s="93"/>
      <c r="AH39" s="93"/>
      <c r="AI39" s="93"/>
      <c r="AJ39" s="93"/>
      <c r="AK39" s="78"/>
      <c r="AL39" s="78"/>
    </row>
    <row r="40" spans="1:38" ht="15">
      <c r="A40" s="86" t="s">
        <v>30</v>
      </c>
      <c r="B40" s="86"/>
      <c r="C40" s="38"/>
      <c r="D40" s="38"/>
      <c r="E40" s="38"/>
      <c r="F40" s="38"/>
      <c r="G40" s="12">
        <f aca="true" t="shared" si="4" ref="G40:AL40">SUM(G36:G39)</f>
        <v>20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2</v>
      </c>
      <c r="L40" s="15">
        <f t="shared" si="4"/>
        <v>20</v>
      </c>
      <c r="M40" s="15">
        <f t="shared" si="4"/>
        <v>0</v>
      </c>
      <c r="N40" s="15">
        <f t="shared" si="4"/>
        <v>0</v>
      </c>
      <c r="O40" s="15">
        <f t="shared" si="4"/>
        <v>0</v>
      </c>
      <c r="P40" s="15">
        <f t="shared" si="4"/>
        <v>2</v>
      </c>
      <c r="Q40" s="13">
        <f t="shared" si="4"/>
        <v>0</v>
      </c>
      <c r="R40" s="13">
        <f t="shared" si="4"/>
        <v>0</v>
      </c>
      <c r="S40" s="13">
        <f t="shared" si="4"/>
        <v>0</v>
      </c>
      <c r="T40" s="13">
        <f t="shared" si="4"/>
        <v>0</v>
      </c>
      <c r="U40" s="13">
        <f t="shared" si="4"/>
        <v>0</v>
      </c>
      <c r="V40" s="16">
        <f t="shared" si="4"/>
        <v>0</v>
      </c>
      <c r="W40" s="16">
        <f t="shared" si="4"/>
        <v>15</v>
      </c>
      <c r="X40" s="16">
        <f t="shared" si="4"/>
        <v>0</v>
      </c>
      <c r="Y40" s="16">
        <f t="shared" si="4"/>
        <v>0</v>
      </c>
      <c r="Z40" s="16">
        <f t="shared" si="4"/>
        <v>2</v>
      </c>
      <c r="AA40" s="17">
        <f t="shared" si="4"/>
        <v>0</v>
      </c>
      <c r="AB40" s="17">
        <f t="shared" si="4"/>
        <v>10</v>
      </c>
      <c r="AC40" s="17">
        <f t="shared" si="4"/>
        <v>0</v>
      </c>
      <c r="AD40" s="17">
        <f t="shared" si="4"/>
        <v>0</v>
      </c>
      <c r="AE40" s="17">
        <f t="shared" si="4"/>
        <v>2</v>
      </c>
      <c r="AF40" s="14">
        <f t="shared" si="4"/>
        <v>0</v>
      </c>
      <c r="AG40" s="14">
        <f t="shared" si="4"/>
        <v>0</v>
      </c>
      <c r="AH40" s="14">
        <f t="shared" si="4"/>
        <v>0</v>
      </c>
      <c r="AI40" s="14">
        <f t="shared" si="4"/>
        <v>0</v>
      </c>
      <c r="AJ40" s="14">
        <f t="shared" si="4"/>
        <v>0</v>
      </c>
      <c r="AK40" s="38">
        <f t="shared" si="4"/>
        <v>65</v>
      </c>
      <c r="AL40" s="38">
        <f t="shared" si="4"/>
        <v>8</v>
      </c>
    </row>
    <row r="41" spans="1:38" ht="15">
      <c r="A41" s="87" t="s">
        <v>52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</row>
    <row r="42" spans="1:38" ht="30">
      <c r="A42" s="45">
        <v>19</v>
      </c>
      <c r="B42" s="37" t="s">
        <v>53</v>
      </c>
      <c r="C42" s="11"/>
      <c r="D42" s="38"/>
      <c r="E42" s="11">
        <v>1</v>
      </c>
      <c r="F42" s="11"/>
      <c r="G42" s="29"/>
      <c r="H42" s="29"/>
      <c r="I42" s="29">
        <v>20</v>
      </c>
      <c r="J42" s="29"/>
      <c r="K42" s="29">
        <v>4</v>
      </c>
      <c r="L42" s="30"/>
      <c r="M42" s="30"/>
      <c r="N42" s="30"/>
      <c r="O42" s="30"/>
      <c r="P42" s="30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3"/>
      <c r="AB42" s="33"/>
      <c r="AC42" s="33"/>
      <c r="AD42" s="33"/>
      <c r="AE42" s="33"/>
      <c r="AF42" s="34"/>
      <c r="AG42" s="34"/>
      <c r="AH42" s="34"/>
      <c r="AI42" s="34"/>
      <c r="AJ42" s="34"/>
      <c r="AK42" s="11">
        <f aca="true" t="shared" si="5" ref="AK42:AK52">G42+H42+I42+J42+L42+M42+O42+N42+Q42+R42+S42+T42+V42+W42+X42+Y42+AA42+AB42+AC42+AD42+AF42+AG42+AH42+AI42</f>
        <v>20</v>
      </c>
      <c r="AL42" s="11">
        <f aca="true" t="shared" si="6" ref="AL42:AL52">K42+P42+U42+Z42+AE42+AJ42</f>
        <v>4</v>
      </c>
    </row>
    <row r="43" spans="1:38" ht="21.75" customHeight="1">
      <c r="A43" s="11">
        <v>20</v>
      </c>
      <c r="B43" s="37" t="s">
        <v>54</v>
      </c>
      <c r="C43" s="11"/>
      <c r="D43" s="38"/>
      <c r="E43" s="11"/>
      <c r="F43" s="11">
        <v>2</v>
      </c>
      <c r="G43" s="29"/>
      <c r="H43" s="29"/>
      <c r="I43" s="29"/>
      <c r="J43" s="29"/>
      <c r="K43" s="29"/>
      <c r="L43" s="30"/>
      <c r="M43" s="30"/>
      <c r="N43" s="30">
        <v>20</v>
      </c>
      <c r="O43" s="30"/>
      <c r="P43" s="30">
        <v>4</v>
      </c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3"/>
      <c r="AB43" s="33"/>
      <c r="AC43" s="33"/>
      <c r="AD43" s="33"/>
      <c r="AE43" s="33"/>
      <c r="AF43" s="34"/>
      <c r="AG43" s="34"/>
      <c r="AH43" s="34"/>
      <c r="AI43" s="34"/>
      <c r="AJ43" s="34"/>
      <c r="AK43" s="11">
        <f t="shared" si="5"/>
        <v>20</v>
      </c>
      <c r="AL43" s="11">
        <f t="shared" si="6"/>
        <v>4</v>
      </c>
    </row>
    <row r="44" spans="1:38" ht="19.5" customHeight="1">
      <c r="A44" s="11">
        <v>21</v>
      </c>
      <c r="B44" s="37" t="s">
        <v>55</v>
      </c>
      <c r="C44" s="11"/>
      <c r="D44" s="38"/>
      <c r="E44" s="11"/>
      <c r="F44" s="11">
        <v>3</v>
      </c>
      <c r="G44" s="29"/>
      <c r="H44" s="29"/>
      <c r="I44" s="29"/>
      <c r="J44" s="29"/>
      <c r="K44" s="29"/>
      <c r="L44" s="30"/>
      <c r="M44" s="30"/>
      <c r="N44" s="30"/>
      <c r="O44" s="30"/>
      <c r="P44" s="30"/>
      <c r="Q44" s="31"/>
      <c r="R44" s="31"/>
      <c r="S44" s="31">
        <v>20</v>
      </c>
      <c r="T44" s="31"/>
      <c r="U44" s="31">
        <v>4</v>
      </c>
      <c r="V44" s="32"/>
      <c r="W44" s="32"/>
      <c r="X44" s="32"/>
      <c r="Y44" s="32"/>
      <c r="Z44" s="32"/>
      <c r="AA44" s="33"/>
      <c r="AB44" s="33"/>
      <c r="AC44" s="33"/>
      <c r="AD44" s="33"/>
      <c r="AE44" s="33"/>
      <c r="AF44" s="34"/>
      <c r="AG44" s="34"/>
      <c r="AH44" s="34"/>
      <c r="AI44" s="34"/>
      <c r="AJ44" s="34"/>
      <c r="AK44" s="11">
        <f t="shared" si="5"/>
        <v>20</v>
      </c>
      <c r="AL44" s="11">
        <f t="shared" si="6"/>
        <v>4</v>
      </c>
    </row>
    <row r="45" spans="1:38" ht="38.25" customHeight="1">
      <c r="A45" s="11">
        <v>22</v>
      </c>
      <c r="B45" s="37" t="s">
        <v>56</v>
      </c>
      <c r="C45" s="11"/>
      <c r="D45" s="38"/>
      <c r="E45" s="11"/>
      <c r="F45" s="27">
        <v>5</v>
      </c>
      <c r="G45" s="29"/>
      <c r="H45" s="29"/>
      <c r="I45" s="29"/>
      <c r="J45" s="29"/>
      <c r="K45" s="29"/>
      <c r="L45" s="30"/>
      <c r="M45" s="30"/>
      <c r="N45" s="30"/>
      <c r="O45" s="30"/>
      <c r="P45" s="30"/>
      <c r="Q45" s="31"/>
      <c r="R45" s="31"/>
      <c r="S45" s="31"/>
      <c r="T45" s="31"/>
      <c r="U45" s="31"/>
      <c r="V45" s="32"/>
      <c r="W45" s="32"/>
      <c r="X45" s="32">
        <v>10</v>
      </c>
      <c r="Y45" s="32"/>
      <c r="Z45" s="32">
        <v>2</v>
      </c>
      <c r="AA45" s="33"/>
      <c r="AB45" s="33"/>
      <c r="AC45" s="33"/>
      <c r="AD45" s="33"/>
      <c r="AE45" s="33"/>
      <c r="AF45" s="34"/>
      <c r="AG45" s="34"/>
      <c r="AH45" s="34"/>
      <c r="AI45" s="34"/>
      <c r="AJ45" s="34"/>
      <c r="AK45" s="11">
        <f>G45+H45+I45+J45+L45+M45+O45+N45+Q45+R45+S45+T45+V45+W45+X45+Y45+AA45+AB45+AC45+AD45+AF45+AG45+AH45+AI45</f>
        <v>10</v>
      </c>
      <c r="AL45" s="11">
        <f>K45+P45+U45+Z45+AE45+AJ45</f>
        <v>2</v>
      </c>
    </row>
    <row r="46" spans="1:38" ht="39" customHeight="1">
      <c r="A46" s="11">
        <v>23</v>
      </c>
      <c r="B46" s="37" t="s">
        <v>57</v>
      </c>
      <c r="C46" s="11"/>
      <c r="D46" s="38"/>
      <c r="E46" s="11"/>
      <c r="F46" s="27">
        <v>4</v>
      </c>
      <c r="G46" s="29"/>
      <c r="H46" s="29"/>
      <c r="I46" s="29"/>
      <c r="J46" s="29"/>
      <c r="K46" s="29"/>
      <c r="L46" s="30"/>
      <c r="M46" s="30"/>
      <c r="N46" s="30"/>
      <c r="O46" s="30"/>
      <c r="P46" s="30"/>
      <c r="Q46" s="31"/>
      <c r="R46" s="31"/>
      <c r="S46" s="31"/>
      <c r="T46" s="31"/>
      <c r="U46" s="31"/>
      <c r="V46" s="32"/>
      <c r="W46" s="32"/>
      <c r="X46" s="32">
        <v>10</v>
      </c>
      <c r="Y46" s="32"/>
      <c r="Z46" s="32">
        <v>3</v>
      </c>
      <c r="AA46" s="33"/>
      <c r="AB46" s="33"/>
      <c r="AC46" s="33"/>
      <c r="AD46" s="33"/>
      <c r="AE46" s="33"/>
      <c r="AF46" s="34"/>
      <c r="AG46" s="34"/>
      <c r="AH46" s="34"/>
      <c r="AI46" s="34"/>
      <c r="AJ46" s="34"/>
      <c r="AK46" s="11">
        <f t="shared" si="5"/>
        <v>10</v>
      </c>
      <c r="AL46" s="11">
        <f t="shared" si="6"/>
        <v>3</v>
      </c>
    </row>
    <row r="47" spans="1:38" ht="30">
      <c r="A47" s="11">
        <v>24</v>
      </c>
      <c r="B47" s="37" t="s">
        <v>58</v>
      </c>
      <c r="C47" s="11"/>
      <c r="D47" s="38"/>
      <c r="E47" s="11"/>
      <c r="F47" s="11">
        <v>4</v>
      </c>
      <c r="G47" s="29"/>
      <c r="H47" s="29"/>
      <c r="I47" s="29"/>
      <c r="J47" s="29"/>
      <c r="K47" s="29"/>
      <c r="L47" s="30"/>
      <c r="M47" s="30"/>
      <c r="N47" s="30"/>
      <c r="O47" s="30"/>
      <c r="P47" s="30"/>
      <c r="Q47" s="31"/>
      <c r="R47" s="31"/>
      <c r="S47" s="31"/>
      <c r="T47" s="31"/>
      <c r="U47" s="31"/>
      <c r="V47" s="32"/>
      <c r="W47" s="32"/>
      <c r="X47" s="32">
        <v>20</v>
      </c>
      <c r="Y47" s="32"/>
      <c r="Z47" s="32">
        <v>4</v>
      </c>
      <c r="AA47" s="33"/>
      <c r="AB47" s="33"/>
      <c r="AC47" s="33"/>
      <c r="AD47" s="33"/>
      <c r="AE47" s="33"/>
      <c r="AF47" s="34"/>
      <c r="AG47" s="34"/>
      <c r="AH47" s="34"/>
      <c r="AI47" s="34"/>
      <c r="AJ47" s="34"/>
      <c r="AK47" s="11">
        <f t="shared" si="5"/>
        <v>20</v>
      </c>
      <c r="AL47" s="11">
        <f t="shared" si="6"/>
        <v>4</v>
      </c>
    </row>
    <row r="48" spans="1:38" ht="24" customHeight="1">
      <c r="A48" s="11">
        <v>25</v>
      </c>
      <c r="B48" s="37" t="s">
        <v>59</v>
      </c>
      <c r="C48" s="11"/>
      <c r="D48" s="38"/>
      <c r="E48" s="11"/>
      <c r="F48" s="11">
        <v>3</v>
      </c>
      <c r="G48" s="29"/>
      <c r="H48" s="29"/>
      <c r="I48" s="29"/>
      <c r="J48" s="29"/>
      <c r="K48" s="29"/>
      <c r="L48" s="30"/>
      <c r="M48" s="30"/>
      <c r="N48" s="30"/>
      <c r="O48" s="30"/>
      <c r="P48" s="30"/>
      <c r="Q48" s="31"/>
      <c r="R48" s="31"/>
      <c r="S48" s="31">
        <v>20</v>
      </c>
      <c r="T48" s="31"/>
      <c r="U48" s="31">
        <v>5</v>
      </c>
      <c r="V48" s="32"/>
      <c r="W48" s="32"/>
      <c r="X48" s="32"/>
      <c r="Y48" s="32"/>
      <c r="Z48" s="32"/>
      <c r="AA48" s="33"/>
      <c r="AB48" s="33"/>
      <c r="AC48" s="33"/>
      <c r="AD48" s="33"/>
      <c r="AE48" s="33"/>
      <c r="AF48" s="34"/>
      <c r="AG48" s="34"/>
      <c r="AH48" s="34"/>
      <c r="AI48" s="34"/>
      <c r="AJ48" s="34"/>
      <c r="AK48" s="11">
        <f t="shared" si="5"/>
        <v>20</v>
      </c>
      <c r="AL48" s="11">
        <f t="shared" si="6"/>
        <v>5</v>
      </c>
    </row>
    <row r="49" spans="1:38" ht="15">
      <c r="A49" s="45">
        <v>26</v>
      </c>
      <c r="B49" s="37" t="s">
        <v>60</v>
      </c>
      <c r="C49" s="11"/>
      <c r="D49" s="38"/>
      <c r="E49" s="11"/>
      <c r="F49" s="11">
        <v>1</v>
      </c>
      <c r="G49" s="29"/>
      <c r="H49" s="29"/>
      <c r="I49" s="29">
        <v>20</v>
      </c>
      <c r="J49" s="29"/>
      <c r="K49" s="29">
        <v>4</v>
      </c>
      <c r="L49" s="30"/>
      <c r="M49" s="30"/>
      <c r="N49" s="30"/>
      <c r="O49" s="30"/>
      <c r="P49" s="30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3"/>
      <c r="AB49" s="33"/>
      <c r="AC49" s="33"/>
      <c r="AD49" s="33"/>
      <c r="AE49" s="33"/>
      <c r="AF49" s="34"/>
      <c r="AG49" s="34"/>
      <c r="AH49" s="34"/>
      <c r="AI49" s="34"/>
      <c r="AJ49" s="34"/>
      <c r="AK49" s="11">
        <f t="shared" si="5"/>
        <v>20</v>
      </c>
      <c r="AL49" s="11">
        <f t="shared" si="6"/>
        <v>4</v>
      </c>
    </row>
    <row r="50" spans="1:38" ht="45">
      <c r="A50" s="45">
        <v>27</v>
      </c>
      <c r="B50" s="37" t="s">
        <v>61</v>
      </c>
      <c r="C50" s="11"/>
      <c r="D50" s="38"/>
      <c r="E50" s="11"/>
      <c r="F50" s="11">
        <v>6</v>
      </c>
      <c r="G50" s="29"/>
      <c r="H50" s="29"/>
      <c r="I50" s="29"/>
      <c r="J50" s="29"/>
      <c r="K50" s="29"/>
      <c r="L50" s="30"/>
      <c r="M50" s="30"/>
      <c r="N50" s="30"/>
      <c r="O50" s="30"/>
      <c r="P50" s="30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3"/>
      <c r="AB50" s="33"/>
      <c r="AC50" s="33"/>
      <c r="AD50" s="33"/>
      <c r="AE50" s="33"/>
      <c r="AF50" s="34"/>
      <c r="AG50" s="34"/>
      <c r="AH50" s="34">
        <v>15</v>
      </c>
      <c r="AI50" s="34"/>
      <c r="AJ50" s="34">
        <v>4</v>
      </c>
      <c r="AK50" s="11">
        <f t="shared" si="5"/>
        <v>15</v>
      </c>
      <c r="AL50" s="11">
        <f t="shared" si="6"/>
        <v>4</v>
      </c>
    </row>
    <row r="51" spans="1:38" ht="15">
      <c r="A51" s="45">
        <v>28</v>
      </c>
      <c r="B51" s="26" t="s">
        <v>101</v>
      </c>
      <c r="C51" s="11"/>
      <c r="D51" s="38"/>
      <c r="E51" s="11"/>
      <c r="F51" s="11">
        <v>5</v>
      </c>
      <c r="G51" s="29"/>
      <c r="H51" s="29"/>
      <c r="I51" s="29"/>
      <c r="J51" s="29"/>
      <c r="K51" s="29"/>
      <c r="L51" s="30"/>
      <c r="M51" s="30"/>
      <c r="N51" s="30"/>
      <c r="O51" s="30"/>
      <c r="P51" s="30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66"/>
      <c r="AB51" s="33"/>
      <c r="AC51" s="33">
        <v>20</v>
      </c>
      <c r="AD51" s="33"/>
      <c r="AE51" s="33">
        <v>4</v>
      </c>
      <c r="AF51" s="34"/>
      <c r="AG51" s="34"/>
      <c r="AH51" s="34"/>
      <c r="AI51" s="34"/>
      <c r="AJ51" s="34"/>
      <c r="AK51" s="11">
        <v>30</v>
      </c>
      <c r="AL51" s="11">
        <v>4</v>
      </c>
    </row>
    <row r="52" spans="1:38" ht="30">
      <c r="A52" s="45">
        <v>29</v>
      </c>
      <c r="B52" s="37" t="s">
        <v>62</v>
      </c>
      <c r="C52" s="11"/>
      <c r="D52" s="38"/>
      <c r="E52" s="38"/>
      <c r="F52" s="11">
        <v>6</v>
      </c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3"/>
      <c r="AB52" s="33"/>
      <c r="AC52" s="33"/>
      <c r="AD52" s="33"/>
      <c r="AE52" s="33"/>
      <c r="AF52" s="34"/>
      <c r="AG52" s="34"/>
      <c r="AH52" s="34">
        <v>15</v>
      </c>
      <c r="AI52" s="34"/>
      <c r="AJ52" s="34">
        <v>4</v>
      </c>
      <c r="AK52" s="11">
        <f t="shared" si="5"/>
        <v>15</v>
      </c>
      <c r="AL52" s="11">
        <f t="shared" si="6"/>
        <v>4</v>
      </c>
    </row>
    <row r="53" spans="1:38" ht="15">
      <c r="A53" s="86" t="s">
        <v>30</v>
      </c>
      <c r="B53" s="86"/>
      <c r="C53" s="38"/>
      <c r="D53" s="38"/>
      <c r="E53" s="38"/>
      <c r="F53" s="38"/>
      <c r="G53" s="12">
        <f aca="true" t="shared" si="7" ref="G53:AL53">SUM(G42:G52)</f>
        <v>0</v>
      </c>
      <c r="H53" s="12">
        <f t="shared" si="7"/>
        <v>0</v>
      </c>
      <c r="I53" s="12">
        <f t="shared" si="7"/>
        <v>40</v>
      </c>
      <c r="J53" s="12">
        <f t="shared" si="7"/>
        <v>0</v>
      </c>
      <c r="K53" s="12">
        <f t="shared" si="7"/>
        <v>8</v>
      </c>
      <c r="L53" s="15">
        <f t="shared" si="7"/>
        <v>0</v>
      </c>
      <c r="M53" s="15">
        <f t="shared" si="7"/>
        <v>0</v>
      </c>
      <c r="N53" s="15">
        <f t="shared" si="7"/>
        <v>20</v>
      </c>
      <c r="O53" s="15">
        <f t="shared" si="7"/>
        <v>0</v>
      </c>
      <c r="P53" s="15">
        <f t="shared" si="7"/>
        <v>4</v>
      </c>
      <c r="Q53" s="13">
        <f t="shared" si="7"/>
        <v>0</v>
      </c>
      <c r="R53" s="13">
        <f t="shared" si="7"/>
        <v>0</v>
      </c>
      <c r="S53" s="13">
        <f t="shared" si="7"/>
        <v>40</v>
      </c>
      <c r="T53" s="13">
        <f t="shared" si="7"/>
        <v>0</v>
      </c>
      <c r="U53" s="13">
        <f t="shared" si="7"/>
        <v>9</v>
      </c>
      <c r="V53" s="16">
        <f t="shared" si="7"/>
        <v>0</v>
      </c>
      <c r="W53" s="16">
        <f t="shared" si="7"/>
        <v>0</v>
      </c>
      <c r="X53" s="16">
        <f t="shared" si="7"/>
        <v>40</v>
      </c>
      <c r="Y53" s="16">
        <f t="shared" si="7"/>
        <v>0</v>
      </c>
      <c r="Z53" s="16">
        <f t="shared" si="7"/>
        <v>9</v>
      </c>
      <c r="AA53" s="17">
        <f t="shared" si="7"/>
        <v>0</v>
      </c>
      <c r="AB53" s="17">
        <f t="shared" si="7"/>
        <v>0</v>
      </c>
      <c r="AC53" s="17">
        <f t="shared" si="7"/>
        <v>20</v>
      </c>
      <c r="AD53" s="17">
        <f t="shared" si="7"/>
        <v>0</v>
      </c>
      <c r="AE53" s="17">
        <f t="shared" si="7"/>
        <v>4</v>
      </c>
      <c r="AF53" s="14">
        <f t="shared" si="7"/>
        <v>0</v>
      </c>
      <c r="AG53" s="14">
        <f t="shared" si="7"/>
        <v>0</v>
      </c>
      <c r="AH53" s="14">
        <f t="shared" si="7"/>
        <v>30</v>
      </c>
      <c r="AI53" s="14">
        <f t="shared" si="7"/>
        <v>0</v>
      </c>
      <c r="AJ53" s="14">
        <f t="shared" si="7"/>
        <v>8</v>
      </c>
      <c r="AK53" s="38">
        <f t="shared" si="7"/>
        <v>200</v>
      </c>
      <c r="AL53" s="38">
        <f t="shared" si="7"/>
        <v>42</v>
      </c>
    </row>
    <row r="54" spans="1:38" s="39" customFormat="1" ht="15" hidden="1">
      <c r="A54" s="86" t="s">
        <v>30</v>
      </c>
      <c r="B54" s="86"/>
      <c r="C54" s="38"/>
      <c r="D54" s="38"/>
      <c r="E54" s="38"/>
      <c r="F54" s="38"/>
      <c r="G54" s="12">
        <f aca="true" t="shared" si="8" ref="G54:AL54">SUM(G53)</f>
        <v>0</v>
      </c>
      <c r="H54" s="12">
        <f t="shared" si="8"/>
        <v>0</v>
      </c>
      <c r="I54" s="12">
        <f t="shared" si="8"/>
        <v>40</v>
      </c>
      <c r="J54" s="12">
        <f t="shared" si="8"/>
        <v>0</v>
      </c>
      <c r="K54" s="12">
        <f t="shared" si="8"/>
        <v>8</v>
      </c>
      <c r="L54" s="12">
        <f t="shared" si="8"/>
        <v>0</v>
      </c>
      <c r="M54" s="12">
        <f t="shared" si="8"/>
        <v>0</v>
      </c>
      <c r="N54" s="12">
        <f t="shared" si="8"/>
        <v>20</v>
      </c>
      <c r="O54" s="12">
        <f t="shared" si="8"/>
        <v>0</v>
      </c>
      <c r="P54" s="12">
        <f t="shared" si="8"/>
        <v>4</v>
      </c>
      <c r="Q54" s="13">
        <f t="shared" si="8"/>
        <v>0</v>
      </c>
      <c r="R54" s="13">
        <f t="shared" si="8"/>
        <v>0</v>
      </c>
      <c r="S54" s="13">
        <f t="shared" si="8"/>
        <v>40</v>
      </c>
      <c r="T54" s="13">
        <f t="shared" si="8"/>
        <v>0</v>
      </c>
      <c r="U54" s="13">
        <f t="shared" si="8"/>
        <v>9</v>
      </c>
      <c r="V54" s="13">
        <f t="shared" si="8"/>
        <v>0</v>
      </c>
      <c r="W54" s="13">
        <f t="shared" si="8"/>
        <v>0</v>
      </c>
      <c r="X54" s="13">
        <f t="shared" si="8"/>
        <v>40</v>
      </c>
      <c r="Y54" s="13">
        <f t="shared" si="8"/>
        <v>0</v>
      </c>
      <c r="Z54" s="13">
        <f t="shared" si="8"/>
        <v>9</v>
      </c>
      <c r="AA54" s="17">
        <f t="shared" si="8"/>
        <v>0</v>
      </c>
      <c r="AB54" s="17">
        <f t="shared" si="8"/>
        <v>0</v>
      </c>
      <c r="AC54" s="17">
        <f t="shared" si="8"/>
        <v>20</v>
      </c>
      <c r="AD54" s="17">
        <f t="shared" si="8"/>
        <v>0</v>
      </c>
      <c r="AE54" s="17">
        <f t="shared" si="8"/>
        <v>4</v>
      </c>
      <c r="AF54" s="14">
        <f t="shared" si="8"/>
        <v>0</v>
      </c>
      <c r="AG54" s="14">
        <f t="shared" si="8"/>
        <v>0</v>
      </c>
      <c r="AH54" s="14">
        <f t="shared" si="8"/>
        <v>30</v>
      </c>
      <c r="AI54" s="14">
        <f t="shared" si="8"/>
        <v>0</v>
      </c>
      <c r="AJ54" s="14">
        <f t="shared" si="8"/>
        <v>8</v>
      </c>
      <c r="AK54" s="38">
        <f t="shared" si="8"/>
        <v>200</v>
      </c>
      <c r="AL54" s="38">
        <f t="shared" si="8"/>
        <v>42</v>
      </c>
    </row>
    <row r="55" spans="1:38" ht="15">
      <c r="A55" s="87" t="s">
        <v>63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</row>
    <row r="56" spans="1:38" ht="30">
      <c r="A56" s="45">
        <v>30</v>
      </c>
      <c r="B56" s="37" t="s">
        <v>64</v>
      </c>
      <c r="C56" s="11"/>
      <c r="D56" s="38"/>
      <c r="E56" s="38">
        <v>1</v>
      </c>
      <c r="F56" s="11"/>
      <c r="G56" s="29"/>
      <c r="H56" s="29">
        <v>10</v>
      </c>
      <c r="I56" s="29"/>
      <c r="J56" s="29"/>
      <c r="K56" s="29">
        <v>1</v>
      </c>
      <c r="L56" s="30"/>
      <c r="M56" s="30"/>
      <c r="N56" s="30"/>
      <c r="O56" s="30"/>
      <c r="P56" s="30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3"/>
      <c r="AB56" s="33"/>
      <c r="AC56" s="33"/>
      <c r="AD56" s="33"/>
      <c r="AE56" s="33"/>
      <c r="AF56" s="34"/>
      <c r="AG56" s="34"/>
      <c r="AH56" s="34"/>
      <c r="AI56" s="34"/>
      <c r="AJ56" s="34"/>
      <c r="AK56" s="11">
        <f aca="true" t="shared" si="9" ref="AK56:AK62">G56+H56+I56+J56+L56+M56+O56+N56+Q56+R56+S56+T56+V56+W56+X56+Y56+AA56+AB56+AC56+AD56+AF56+AG56+AH56+AI56</f>
        <v>10</v>
      </c>
      <c r="AL56" s="11">
        <f aca="true" t="shared" si="10" ref="AL56:AL62">K56+P56+U56+Z56+AE56+AJ56</f>
        <v>1</v>
      </c>
    </row>
    <row r="57" spans="1:38" ht="45">
      <c r="A57" s="11">
        <v>31</v>
      </c>
      <c r="B57" s="37" t="s">
        <v>65</v>
      </c>
      <c r="C57" s="11"/>
      <c r="D57" s="38"/>
      <c r="E57" s="38">
        <v>3</v>
      </c>
      <c r="F57" s="11"/>
      <c r="G57" s="29"/>
      <c r="H57" s="29"/>
      <c r="I57" s="29"/>
      <c r="J57" s="29"/>
      <c r="K57" s="29"/>
      <c r="L57" s="30"/>
      <c r="M57" s="30"/>
      <c r="N57" s="30"/>
      <c r="O57" s="30"/>
      <c r="P57" s="30"/>
      <c r="Q57" s="31"/>
      <c r="R57" s="31"/>
      <c r="S57" s="31">
        <v>20</v>
      </c>
      <c r="T57" s="31"/>
      <c r="U57" s="31">
        <v>4</v>
      </c>
      <c r="V57" s="32"/>
      <c r="W57" s="32"/>
      <c r="X57" s="32"/>
      <c r="Y57" s="32"/>
      <c r="Z57" s="32"/>
      <c r="AA57" s="33"/>
      <c r="AB57" s="33"/>
      <c r="AC57" s="33"/>
      <c r="AD57" s="33"/>
      <c r="AE57" s="33"/>
      <c r="AF57" s="34"/>
      <c r="AG57" s="34"/>
      <c r="AH57" s="34"/>
      <c r="AI57" s="34"/>
      <c r="AJ57" s="34"/>
      <c r="AK57" s="11">
        <f t="shared" si="9"/>
        <v>20</v>
      </c>
      <c r="AL57" s="11">
        <f t="shared" si="10"/>
        <v>4</v>
      </c>
    </row>
    <row r="58" spans="1:38" ht="60">
      <c r="A58" s="11">
        <v>32</v>
      </c>
      <c r="B58" s="37" t="s">
        <v>66</v>
      </c>
      <c r="C58" s="11"/>
      <c r="D58" s="38"/>
      <c r="E58" s="38">
        <v>3</v>
      </c>
      <c r="F58" s="11"/>
      <c r="G58" s="29"/>
      <c r="H58" s="29"/>
      <c r="I58" s="29"/>
      <c r="J58" s="29"/>
      <c r="K58" s="29"/>
      <c r="L58" s="30"/>
      <c r="M58" s="30"/>
      <c r="N58" s="30"/>
      <c r="O58" s="30"/>
      <c r="P58" s="30"/>
      <c r="Q58" s="31">
        <v>10</v>
      </c>
      <c r="R58" s="31"/>
      <c r="S58" s="31"/>
      <c r="T58" s="31"/>
      <c r="U58" s="31">
        <v>1</v>
      </c>
      <c r="V58" s="32"/>
      <c r="W58" s="32"/>
      <c r="X58" s="32"/>
      <c r="Y58" s="32"/>
      <c r="Z58" s="32"/>
      <c r="AA58" s="33"/>
      <c r="AB58" s="33"/>
      <c r="AC58" s="33"/>
      <c r="AD58" s="33"/>
      <c r="AE58" s="33"/>
      <c r="AF58" s="34"/>
      <c r="AG58" s="34"/>
      <c r="AH58" s="34"/>
      <c r="AI58" s="34"/>
      <c r="AJ58" s="34"/>
      <c r="AK58" s="11">
        <f t="shared" si="9"/>
        <v>10</v>
      </c>
      <c r="AL58" s="11">
        <f t="shared" si="10"/>
        <v>1</v>
      </c>
    </row>
    <row r="59" spans="1:38" ht="45">
      <c r="A59" s="11">
        <v>33</v>
      </c>
      <c r="B59" s="37" t="s">
        <v>67</v>
      </c>
      <c r="C59" s="11"/>
      <c r="D59" s="38"/>
      <c r="E59" s="38">
        <v>5</v>
      </c>
      <c r="F59" s="11"/>
      <c r="G59" s="29"/>
      <c r="H59" s="29"/>
      <c r="I59" s="29"/>
      <c r="J59" s="29"/>
      <c r="K59" s="29"/>
      <c r="L59" s="30"/>
      <c r="M59" s="30"/>
      <c r="N59" s="30"/>
      <c r="O59" s="30"/>
      <c r="P59" s="30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3"/>
      <c r="AB59" s="33">
        <v>10</v>
      </c>
      <c r="AC59" s="33"/>
      <c r="AD59" s="33"/>
      <c r="AE59" s="33">
        <v>2</v>
      </c>
      <c r="AF59" s="34"/>
      <c r="AG59" s="34"/>
      <c r="AH59" s="34"/>
      <c r="AI59" s="34"/>
      <c r="AJ59" s="34"/>
      <c r="AK59" s="11">
        <f t="shared" si="9"/>
        <v>10</v>
      </c>
      <c r="AL59" s="11">
        <f t="shared" si="10"/>
        <v>2</v>
      </c>
    </row>
    <row r="60" spans="1:38" ht="75">
      <c r="A60" s="11">
        <v>34</v>
      </c>
      <c r="B60" s="37" t="s">
        <v>68</v>
      </c>
      <c r="C60" s="11"/>
      <c r="D60" s="38"/>
      <c r="E60" s="38">
        <v>5</v>
      </c>
      <c r="F60" s="11"/>
      <c r="G60" s="29"/>
      <c r="H60" s="29"/>
      <c r="I60" s="29"/>
      <c r="J60" s="29"/>
      <c r="K60" s="29"/>
      <c r="L60" s="30"/>
      <c r="M60" s="30"/>
      <c r="N60" s="30"/>
      <c r="O60" s="30"/>
      <c r="P60" s="30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3"/>
      <c r="AB60" s="33"/>
      <c r="AC60" s="33">
        <v>6</v>
      </c>
      <c r="AD60" s="33"/>
      <c r="AE60" s="33">
        <v>2</v>
      </c>
      <c r="AF60" s="34"/>
      <c r="AG60" s="34"/>
      <c r="AH60" s="34"/>
      <c r="AI60" s="34"/>
      <c r="AJ60" s="34"/>
      <c r="AK60" s="11">
        <f t="shared" si="9"/>
        <v>6</v>
      </c>
      <c r="AL60" s="11">
        <f t="shared" si="10"/>
        <v>2</v>
      </c>
    </row>
    <row r="61" spans="1:38" ht="37.5" customHeight="1">
      <c r="A61" s="11">
        <v>35</v>
      </c>
      <c r="B61" s="37" t="s">
        <v>69</v>
      </c>
      <c r="C61" s="11"/>
      <c r="D61" s="38"/>
      <c r="E61" s="38">
        <v>5</v>
      </c>
      <c r="F61" s="11"/>
      <c r="G61" s="29"/>
      <c r="H61" s="29"/>
      <c r="I61" s="29"/>
      <c r="J61" s="29"/>
      <c r="K61" s="29"/>
      <c r="L61" s="30"/>
      <c r="M61" s="30"/>
      <c r="N61" s="30"/>
      <c r="O61" s="30"/>
      <c r="P61" s="30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3"/>
      <c r="AB61" s="33"/>
      <c r="AC61" s="33">
        <v>14</v>
      </c>
      <c r="AD61" s="33"/>
      <c r="AE61" s="33">
        <v>2</v>
      </c>
      <c r="AF61" s="34"/>
      <c r="AG61" s="34"/>
      <c r="AH61" s="34"/>
      <c r="AI61" s="34"/>
      <c r="AJ61" s="34"/>
      <c r="AK61" s="11">
        <f t="shared" si="9"/>
        <v>14</v>
      </c>
      <c r="AL61" s="11">
        <f t="shared" si="10"/>
        <v>2</v>
      </c>
    </row>
    <row r="62" spans="1:38" ht="63.75" customHeight="1">
      <c r="A62" s="78">
        <v>36</v>
      </c>
      <c r="B62" s="43" t="s">
        <v>70</v>
      </c>
      <c r="C62" s="78"/>
      <c r="D62" s="88"/>
      <c r="E62" s="88">
        <v>6</v>
      </c>
      <c r="F62" s="78"/>
      <c r="G62" s="89"/>
      <c r="H62" s="89"/>
      <c r="I62" s="89"/>
      <c r="J62" s="89"/>
      <c r="K62" s="89"/>
      <c r="L62" s="90"/>
      <c r="M62" s="90"/>
      <c r="N62" s="90"/>
      <c r="O62" s="90"/>
      <c r="P62" s="90"/>
      <c r="Q62" s="91"/>
      <c r="R62" s="91"/>
      <c r="S62" s="91"/>
      <c r="T62" s="91"/>
      <c r="U62" s="91"/>
      <c r="V62" s="92"/>
      <c r="W62" s="92"/>
      <c r="X62" s="92"/>
      <c r="Y62" s="92"/>
      <c r="Z62" s="92"/>
      <c r="AA62" s="94"/>
      <c r="AB62" s="94"/>
      <c r="AC62" s="94"/>
      <c r="AD62" s="94"/>
      <c r="AE62" s="94"/>
      <c r="AF62" s="93"/>
      <c r="AG62" s="93"/>
      <c r="AH62" s="93">
        <v>6</v>
      </c>
      <c r="AI62" s="93"/>
      <c r="AJ62" s="93">
        <v>2</v>
      </c>
      <c r="AK62" s="78">
        <f t="shared" si="9"/>
        <v>6</v>
      </c>
      <c r="AL62" s="78">
        <f t="shared" si="10"/>
        <v>2</v>
      </c>
    </row>
    <row r="63" spans="1:38" ht="31.5" customHeight="1">
      <c r="A63" s="78"/>
      <c r="B63" s="46" t="s">
        <v>71</v>
      </c>
      <c r="C63" s="78"/>
      <c r="D63" s="88"/>
      <c r="E63" s="88"/>
      <c r="F63" s="78"/>
      <c r="G63" s="89"/>
      <c r="H63" s="89"/>
      <c r="I63" s="89"/>
      <c r="J63" s="89"/>
      <c r="K63" s="89"/>
      <c r="L63" s="90"/>
      <c r="M63" s="90"/>
      <c r="N63" s="90"/>
      <c r="O63" s="90"/>
      <c r="P63" s="90"/>
      <c r="Q63" s="91"/>
      <c r="R63" s="91"/>
      <c r="S63" s="91"/>
      <c r="T63" s="91"/>
      <c r="U63" s="91"/>
      <c r="V63" s="92"/>
      <c r="W63" s="92"/>
      <c r="X63" s="92"/>
      <c r="Y63" s="92"/>
      <c r="Z63" s="92"/>
      <c r="AA63" s="94"/>
      <c r="AB63" s="94"/>
      <c r="AC63" s="94"/>
      <c r="AD63" s="94"/>
      <c r="AE63" s="94"/>
      <c r="AF63" s="93"/>
      <c r="AG63" s="93"/>
      <c r="AH63" s="93"/>
      <c r="AI63" s="93"/>
      <c r="AJ63" s="93"/>
      <c r="AK63" s="78"/>
      <c r="AL63" s="78"/>
    </row>
    <row r="64" spans="1:38" ht="79.5" customHeight="1">
      <c r="A64" s="78">
        <v>37</v>
      </c>
      <c r="B64" s="46" t="s">
        <v>72</v>
      </c>
      <c r="C64" s="78"/>
      <c r="D64" s="88"/>
      <c r="E64" s="88"/>
      <c r="F64" s="78">
        <v>6</v>
      </c>
      <c r="G64" s="89"/>
      <c r="H64" s="89"/>
      <c r="I64" s="89"/>
      <c r="J64" s="89"/>
      <c r="K64" s="89"/>
      <c r="L64" s="90"/>
      <c r="M64" s="90"/>
      <c r="N64" s="90"/>
      <c r="O64" s="90"/>
      <c r="P64" s="90"/>
      <c r="Q64" s="91"/>
      <c r="R64" s="91"/>
      <c r="S64" s="91"/>
      <c r="T64" s="91"/>
      <c r="U64" s="91"/>
      <c r="V64" s="92"/>
      <c r="W64" s="92"/>
      <c r="X64" s="92"/>
      <c r="Y64" s="92"/>
      <c r="Z64" s="92"/>
      <c r="AA64" s="94"/>
      <c r="AB64" s="94"/>
      <c r="AC64" s="94"/>
      <c r="AD64" s="94"/>
      <c r="AE64" s="94"/>
      <c r="AF64" s="93"/>
      <c r="AG64" s="93"/>
      <c r="AH64" s="93">
        <v>10</v>
      </c>
      <c r="AI64" s="93"/>
      <c r="AJ64" s="93">
        <v>2</v>
      </c>
      <c r="AK64" s="78">
        <f>G64+H64+I64+J64+L64+M64+O64+N64+Q64+R64+S64+T64+V64+W64+X64+Y64+AA64+AB64+AC64+AD64+AF64+AG64+AH64+AI64</f>
        <v>10</v>
      </c>
      <c r="AL64" s="78">
        <f>K64+P64+U64+Z64+AE64+AJ64</f>
        <v>2</v>
      </c>
    </row>
    <row r="65" spans="1:38" ht="24.75" customHeight="1">
      <c r="A65" s="78"/>
      <c r="B65" s="46" t="s">
        <v>73</v>
      </c>
      <c r="C65" s="78"/>
      <c r="D65" s="88"/>
      <c r="E65" s="88"/>
      <c r="F65" s="78"/>
      <c r="G65" s="89"/>
      <c r="H65" s="89"/>
      <c r="I65" s="89"/>
      <c r="J65" s="89"/>
      <c r="K65" s="89"/>
      <c r="L65" s="90"/>
      <c r="M65" s="90"/>
      <c r="N65" s="90"/>
      <c r="O65" s="90"/>
      <c r="P65" s="90"/>
      <c r="Q65" s="91"/>
      <c r="R65" s="91"/>
      <c r="S65" s="91"/>
      <c r="T65" s="91"/>
      <c r="U65" s="91"/>
      <c r="V65" s="92"/>
      <c r="W65" s="92"/>
      <c r="X65" s="92"/>
      <c r="Y65" s="92"/>
      <c r="Z65" s="92"/>
      <c r="AA65" s="94"/>
      <c r="AB65" s="94"/>
      <c r="AC65" s="94"/>
      <c r="AD65" s="94"/>
      <c r="AE65" s="94"/>
      <c r="AF65" s="93"/>
      <c r="AG65" s="93"/>
      <c r="AH65" s="93"/>
      <c r="AI65" s="93"/>
      <c r="AJ65" s="93"/>
      <c r="AK65" s="78"/>
      <c r="AL65" s="78"/>
    </row>
    <row r="66" spans="1:38" ht="15" customHeight="1">
      <c r="A66" s="86" t="s">
        <v>30</v>
      </c>
      <c r="B66" s="86"/>
      <c r="C66" s="38"/>
      <c r="D66" s="38"/>
      <c r="E66" s="38"/>
      <c r="F66" s="38"/>
      <c r="G66" s="12">
        <f aca="true" t="shared" si="11" ref="G66:AL66">SUM(G56:G64)</f>
        <v>0</v>
      </c>
      <c r="H66" s="12">
        <f t="shared" si="11"/>
        <v>10</v>
      </c>
      <c r="I66" s="12">
        <f t="shared" si="11"/>
        <v>0</v>
      </c>
      <c r="J66" s="12">
        <f t="shared" si="11"/>
        <v>0</v>
      </c>
      <c r="K66" s="12">
        <f t="shared" si="11"/>
        <v>1</v>
      </c>
      <c r="L66" s="15">
        <f t="shared" si="11"/>
        <v>0</v>
      </c>
      <c r="M66" s="15">
        <f t="shared" si="11"/>
        <v>0</v>
      </c>
      <c r="N66" s="15">
        <f t="shared" si="11"/>
        <v>0</v>
      </c>
      <c r="O66" s="15">
        <f t="shared" si="11"/>
        <v>0</v>
      </c>
      <c r="P66" s="15">
        <f t="shared" si="11"/>
        <v>0</v>
      </c>
      <c r="Q66" s="13">
        <f t="shared" si="11"/>
        <v>10</v>
      </c>
      <c r="R66" s="13">
        <f t="shared" si="11"/>
        <v>0</v>
      </c>
      <c r="S66" s="13">
        <f t="shared" si="11"/>
        <v>20</v>
      </c>
      <c r="T66" s="13">
        <f t="shared" si="11"/>
        <v>0</v>
      </c>
      <c r="U66" s="13">
        <f t="shared" si="11"/>
        <v>5</v>
      </c>
      <c r="V66" s="16">
        <f t="shared" si="11"/>
        <v>0</v>
      </c>
      <c r="W66" s="16">
        <f t="shared" si="11"/>
        <v>0</v>
      </c>
      <c r="X66" s="16">
        <f t="shared" si="11"/>
        <v>0</v>
      </c>
      <c r="Y66" s="16">
        <f t="shared" si="11"/>
        <v>0</v>
      </c>
      <c r="Z66" s="16">
        <f t="shared" si="11"/>
        <v>0</v>
      </c>
      <c r="AA66" s="17">
        <f t="shared" si="11"/>
        <v>0</v>
      </c>
      <c r="AB66" s="17">
        <f t="shared" si="11"/>
        <v>10</v>
      </c>
      <c r="AC66" s="17">
        <f t="shared" si="11"/>
        <v>20</v>
      </c>
      <c r="AD66" s="17">
        <f t="shared" si="11"/>
        <v>0</v>
      </c>
      <c r="AE66" s="17">
        <f t="shared" si="11"/>
        <v>6</v>
      </c>
      <c r="AF66" s="14">
        <f t="shared" si="11"/>
        <v>0</v>
      </c>
      <c r="AG66" s="14">
        <f t="shared" si="11"/>
        <v>0</v>
      </c>
      <c r="AH66" s="14">
        <f t="shared" si="11"/>
        <v>16</v>
      </c>
      <c r="AI66" s="14">
        <f t="shared" si="11"/>
        <v>0</v>
      </c>
      <c r="AJ66" s="14">
        <f t="shared" si="11"/>
        <v>4</v>
      </c>
      <c r="AK66" s="38">
        <f t="shared" si="11"/>
        <v>86</v>
      </c>
      <c r="AL66" s="38">
        <f t="shared" si="11"/>
        <v>16</v>
      </c>
    </row>
    <row r="67" spans="1:38" ht="15">
      <c r="A67" s="87" t="s">
        <v>74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1:38" ht="30">
      <c r="A68" s="37">
        <v>38</v>
      </c>
      <c r="B68" s="37" t="s">
        <v>75</v>
      </c>
      <c r="C68" s="11"/>
      <c r="D68" s="38">
        <v>3</v>
      </c>
      <c r="E68" s="38">
        <v>2</v>
      </c>
      <c r="F68" s="11"/>
      <c r="G68" s="29"/>
      <c r="H68" s="29"/>
      <c r="I68" s="29"/>
      <c r="J68" s="29"/>
      <c r="K68" s="29"/>
      <c r="L68" s="30">
        <v>20</v>
      </c>
      <c r="M68" s="30"/>
      <c r="N68" s="30"/>
      <c r="O68" s="30"/>
      <c r="P68" s="30">
        <v>2</v>
      </c>
      <c r="Q68" s="31">
        <v>20</v>
      </c>
      <c r="R68" s="31"/>
      <c r="S68" s="31"/>
      <c r="T68" s="31"/>
      <c r="U68" s="31">
        <v>2</v>
      </c>
      <c r="V68" s="32"/>
      <c r="W68" s="32"/>
      <c r="X68" s="32"/>
      <c r="Y68" s="32"/>
      <c r="Z68" s="32"/>
      <c r="AA68" s="33"/>
      <c r="AB68" s="33"/>
      <c r="AC68" s="33"/>
      <c r="AD68" s="33"/>
      <c r="AE68" s="33"/>
      <c r="AF68" s="34"/>
      <c r="AG68" s="34"/>
      <c r="AH68" s="34"/>
      <c r="AI68" s="34"/>
      <c r="AJ68" s="34"/>
      <c r="AK68" s="11">
        <f>G68+H68+I68+J68+L68+M68+O68+N68+Q68+R68+S68+T68+V68+W68+X68+Y68+AA68+AB68+AC68+AD68+AF68+AG68+AH68+AI68</f>
        <v>40</v>
      </c>
      <c r="AL68" s="11">
        <f>K68+P68+U68+Z68+AE68+AJ68</f>
        <v>4</v>
      </c>
    </row>
    <row r="69" spans="1:38" ht="40.5" customHeight="1">
      <c r="A69" s="37">
        <v>39</v>
      </c>
      <c r="B69" s="37" t="s">
        <v>76</v>
      </c>
      <c r="C69" s="11"/>
      <c r="D69" s="38">
        <v>4</v>
      </c>
      <c r="E69" s="38"/>
      <c r="F69" s="11"/>
      <c r="G69" s="29"/>
      <c r="H69" s="29"/>
      <c r="I69" s="29"/>
      <c r="J69" s="29"/>
      <c r="K69" s="29"/>
      <c r="L69" s="30"/>
      <c r="M69" s="30"/>
      <c r="N69" s="30"/>
      <c r="O69" s="30"/>
      <c r="P69" s="30"/>
      <c r="Q69" s="31"/>
      <c r="R69" s="31"/>
      <c r="S69" s="31"/>
      <c r="T69" s="31"/>
      <c r="U69" s="31"/>
      <c r="V69" s="32">
        <v>15</v>
      </c>
      <c r="W69" s="32"/>
      <c r="X69" s="32"/>
      <c r="Y69" s="32"/>
      <c r="Z69" s="32">
        <v>2</v>
      </c>
      <c r="AA69" s="33"/>
      <c r="AB69" s="33"/>
      <c r="AC69" s="33"/>
      <c r="AD69" s="33"/>
      <c r="AE69" s="33"/>
      <c r="AF69" s="34"/>
      <c r="AG69" s="34"/>
      <c r="AH69" s="34"/>
      <c r="AI69" s="34"/>
      <c r="AJ69" s="34"/>
      <c r="AK69" s="11">
        <f>G69+H69+I69+J69+L69+M69+O69+N69+Q69+R69+S69+T69+V69+W69+X69+Y69+AA69+AB69+AC69+AD69+AF69+AG69+AH69+AI69</f>
        <v>15</v>
      </c>
      <c r="AL69" s="11">
        <f>K69+P69+U69+Z69+AE69+AJ69</f>
        <v>2</v>
      </c>
    </row>
    <row r="70" spans="1:38" ht="30.75" customHeight="1">
      <c r="A70" s="78">
        <v>40</v>
      </c>
      <c r="B70" s="43" t="s">
        <v>77</v>
      </c>
      <c r="C70" s="78"/>
      <c r="D70" s="88"/>
      <c r="E70" s="88">
        <v>5</v>
      </c>
      <c r="F70" s="78"/>
      <c r="G70" s="89"/>
      <c r="H70" s="89"/>
      <c r="I70" s="89"/>
      <c r="J70" s="89"/>
      <c r="K70" s="89"/>
      <c r="L70" s="90"/>
      <c r="M70" s="90"/>
      <c r="N70" s="90"/>
      <c r="O70" s="90"/>
      <c r="P70" s="90"/>
      <c r="Q70" s="91"/>
      <c r="R70" s="91"/>
      <c r="S70" s="91"/>
      <c r="T70" s="91"/>
      <c r="U70" s="91"/>
      <c r="V70" s="92"/>
      <c r="W70" s="92"/>
      <c r="X70" s="92"/>
      <c r="Y70" s="92"/>
      <c r="Z70" s="92"/>
      <c r="AA70" s="94"/>
      <c r="AB70" s="94"/>
      <c r="AC70" s="94">
        <v>20</v>
      </c>
      <c r="AD70" s="94"/>
      <c r="AE70" s="94">
        <v>2</v>
      </c>
      <c r="AF70" s="93"/>
      <c r="AG70" s="93"/>
      <c r="AH70" s="93"/>
      <c r="AI70" s="93"/>
      <c r="AJ70" s="93"/>
      <c r="AK70" s="78">
        <f>G70+H70+I70+J70+L70+M70+O70+N70+Q70+R70+S70+T70+V70+W70+X70+Y70+AA70+AB70+AC70+AD70+AF70+AG70+AH70+AI70</f>
        <v>20</v>
      </c>
      <c r="AL70" s="78">
        <f>K70+P70+U70+Z70+AE70+AJ70</f>
        <v>2</v>
      </c>
    </row>
    <row r="71" spans="1:38" ht="30" customHeight="1">
      <c r="A71" s="78"/>
      <c r="B71" s="43" t="s">
        <v>78</v>
      </c>
      <c r="C71" s="78"/>
      <c r="D71" s="88"/>
      <c r="E71" s="88"/>
      <c r="F71" s="78"/>
      <c r="G71" s="89"/>
      <c r="H71" s="89"/>
      <c r="I71" s="89"/>
      <c r="J71" s="89"/>
      <c r="K71" s="89"/>
      <c r="L71" s="90"/>
      <c r="M71" s="90"/>
      <c r="N71" s="90"/>
      <c r="O71" s="90"/>
      <c r="P71" s="90"/>
      <c r="Q71" s="91"/>
      <c r="R71" s="91"/>
      <c r="S71" s="91"/>
      <c r="T71" s="91"/>
      <c r="U71" s="91"/>
      <c r="V71" s="92"/>
      <c r="W71" s="92"/>
      <c r="X71" s="92"/>
      <c r="Y71" s="92"/>
      <c r="Z71" s="92"/>
      <c r="AA71" s="94"/>
      <c r="AB71" s="94"/>
      <c r="AC71" s="94"/>
      <c r="AD71" s="94"/>
      <c r="AE71" s="94"/>
      <c r="AF71" s="93"/>
      <c r="AG71" s="93"/>
      <c r="AH71" s="93"/>
      <c r="AI71" s="93"/>
      <c r="AJ71" s="93"/>
      <c r="AK71" s="78"/>
      <c r="AL71" s="78"/>
    </row>
    <row r="72" spans="1:38" ht="15">
      <c r="A72" s="86" t="s">
        <v>30</v>
      </c>
      <c r="B72" s="86"/>
      <c r="C72" s="38"/>
      <c r="D72" s="38"/>
      <c r="E72" s="38"/>
      <c r="F72" s="38"/>
      <c r="G72" s="12">
        <f aca="true" t="shared" si="12" ref="G72:AL72">SUM(G68:G71)</f>
        <v>0</v>
      </c>
      <c r="H72" s="12">
        <f t="shared" si="12"/>
        <v>0</v>
      </c>
      <c r="I72" s="12">
        <f t="shared" si="12"/>
        <v>0</v>
      </c>
      <c r="J72" s="12">
        <f t="shared" si="12"/>
        <v>0</v>
      </c>
      <c r="K72" s="12">
        <f t="shared" si="12"/>
        <v>0</v>
      </c>
      <c r="L72" s="15">
        <f t="shared" si="12"/>
        <v>20</v>
      </c>
      <c r="M72" s="15">
        <f t="shared" si="12"/>
        <v>0</v>
      </c>
      <c r="N72" s="15">
        <f t="shared" si="12"/>
        <v>0</v>
      </c>
      <c r="O72" s="15">
        <f t="shared" si="12"/>
        <v>0</v>
      </c>
      <c r="P72" s="15">
        <f t="shared" si="12"/>
        <v>2</v>
      </c>
      <c r="Q72" s="13">
        <f t="shared" si="12"/>
        <v>20</v>
      </c>
      <c r="R72" s="13">
        <f t="shared" si="12"/>
        <v>0</v>
      </c>
      <c r="S72" s="13">
        <f t="shared" si="12"/>
        <v>0</v>
      </c>
      <c r="T72" s="13">
        <f t="shared" si="12"/>
        <v>0</v>
      </c>
      <c r="U72" s="13">
        <f t="shared" si="12"/>
        <v>2</v>
      </c>
      <c r="V72" s="16">
        <f t="shared" si="12"/>
        <v>15</v>
      </c>
      <c r="W72" s="16">
        <f t="shared" si="12"/>
        <v>0</v>
      </c>
      <c r="X72" s="16">
        <f t="shared" si="12"/>
        <v>0</v>
      </c>
      <c r="Y72" s="16">
        <f t="shared" si="12"/>
        <v>0</v>
      </c>
      <c r="Z72" s="16">
        <f t="shared" si="12"/>
        <v>2</v>
      </c>
      <c r="AA72" s="17">
        <f t="shared" si="12"/>
        <v>0</v>
      </c>
      <c r="AB72" s="17">
        <f t="shared" si="12"/>
        <v>0</v>
      </c>
      <c r="AC72" s="17">
        <f t="shared" si="12"/>
        <v>20</v>
      </c>
      <c r="AD72" s="17">
        <f t="shared" si="12"/>
        <v>0</v>
      </c>
      <c r="AE72" s="17">
        <f t="shared" si="12"/>
        <v>2</v>
      </c>
      <c r="AF72" s="14">
        <f t="shared" si="12"/>
        <v>0</v>
      </c>
      <c r="AG72" s="14">
        <f t="shared" si="12"/>
        <v>0</v>
      </c>
      <c r="AH72" s="14">
        <f t="shared" si="12"/>
        <v>0</v>
      </c>
      <c r="AI72" s="14">
        <f t="shared" si="12"/>
        <v>0</v>
      </c>
      <c r="AJ72" s="14">
        <f t="shared" si="12"/>
        <v>0</v>
      </c>
      <c r="AK72" s="38">
        <f t="shared" si="12"/>
        <v>75</v>
      </c>
      <c r="AL72" s="38">
        <f t="shared" si="12"/>
        <v>8</v>
      </c>
    </row>
    <row r="73" spans="1:38" ht="15">
      <c r="A73" s="95" t="s">
        <v>79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</row>
    <row r="74" spans="1:38" ht="29.25" customHeight="1">
      <c r="A74" s="11">
        <v>41</v>
      </c>
      <c r="B74" s="37" t="s">
        <v>80</v>
      </c>
      <c r="C74" s="47"/>
      <c r="D74" s="38"/>
      <c r="E74" s="38">
        <v>1</v>
      </c>
      <c r="F74" s="11"/>
      <c r="G74" s="68"/>
      <c r="H74" s="68"/>
      <c r="I74" s="68"/>
      <c r="J74" s="68"/>
      <c r="K74" s="68"/>
      <c r="L74" s="30"/>
      <c r="M74" s="30"/>
      <c r="N74" s="30"/>
      <c r="O74" s="30"/>
      <c r="P74" s="30"/>
      <c r="Q74" s="31"/>
      <c r="R74" s="31">
        <v>20</v>
      </c>
      <c r="S74" s="31"/>
      <c r="T74" s="31"/>
      <c r="U74" s="31">
        <v>2</v>
      </c>
      <c r="V74" s="32"/>
      <c r="W74" s="32"/>
      <c r="X74" s="32"/>
      <c r="Y74" s="32"/>
      <c r="Z74" s="32"/>
      <c r="AA74" s="33"/>
      <c r="AB74" s="33"/>
      <c r="AC74" s="33"/>
      <c r="AD74" s="33"/>
      <c r="AE74" s="33"/>
      <c r="AF74" s="34"/>
      <c r="AG74" s="34"/>
      <c r="AH74" s="34"/>
      <c r="AI74" s="34"/>
      <c r="AJ74" s="34"/>
      <c r="AK74" s="11">
        <f>G74+H74+I74+J74+L74+M74+O74+N74+Q74+R74+S74+T74+V74+W74+X74+Y74+AA74+AB74+AC74+AD74+AF74+AG74+AH74+AI74</f>
        <v>20</v>
      </c>
      <c r="AL74" s="11">
        <f>K74+P74+U74+Z74+AE74+AJ74</f>
        <v>2</v>
      </c>
    </row>
    <row r="75" spans="1:38" ht="30" customHeight="1">
      <c r="A75" s="11">
        <v>42</v>
      </c>
      <c r="B75" s="37" t="s">
        <v>81</v>
      </c>
      <c r="C75" s="47"/>
      <c r="D75" s="38"/>
      <c r="E75" s="38">
        <v>3</v>
      </c>
      <c r="F75" s="11"/>
      <c r="G75" s="29"/>
      <c r="H75" s="29"/>
      <c r="I75" s="29"/>
      <c r="J75" s="29"/>
      <c r="K75" s="29"/>
      <c r="L75" s="30"/>
      <c r="M75" s="30"/>
      <c r="N75" s="30"/>
      <c r="O75" s="30"/>
      <c r="P75" s="30"/>
      <c r="Q75" s="31"/>
      <c r="R75" s="31">
        <v>20</v>
      </c>
      <c r="S75" s="31"/>
      <c r="T75" s="31"/>
      <c r="U75" s="31">
        <v>2</v>
      </c>
      <c r="V75" s="32"/>
      <c r="W75" s="32"/>
      <c r="X75" s="32"/>
      <c r="Y75" s="32"/>
      <c r="Z75" s="32"/>
      <c r="AA75" s="33"/>
      <c r="AB75" s="33"/>
      <c r="AC75" s="33"/>
      <c r="AD75" s="33"/>
      <c r="AE75" s="33"/>
      <c r="AF75" s="34"/>
      <c r="AG75" s="34"/>
      <c r="AH75" s="34"/>
      <c r="AI75" s="34"/>
      <c r="AJ75" s="34"/>
      <c r="AK75" s="11">
        <f>G75+H75+I75+J75+L75+M75+O75+N75+Q75+R75+S75+T75+V75+W75+X75+Y75+AA75+AB75+AC75+AD75+AF75+AG75+AH75+AI75</f>
        <v>20</v>
      </c>
      <c r="AL75" s="11">
        <f>K75+P75+U75+Z75+AE75+AJ75</f>
        <v>2</v>
      </c>
    </row>
    <row r="76" spans="1:38" ht="30" customHeight="1">
      <c r="A76" s="11">
        <v>43</v>
      </c>
      <c r="B76" s="37" t="s">
        <v>82</v>
      </c>
      <c r="C76" s="47"/>
      <c r="D76" s="38"/>
      <c r="E76" s="38">
        <v>5</v>
      </c>
      <c r="F76" s="11"/>
      <c r="G76" s="29"/>
      <c r="H76" s="29"/>
      <c r="I76" s="29"/>
      <c r="J76" s="29"/>
      <c r="K76" s="29"/>
      <c r="L76" s="30"/>
      <c r="M76" s="30"/>
      <c r="N76" s="30"/>
      <c r="O76" s="30"/>
      <c r="P76" s="30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3"/>
      <c r="AB76" s="33">
        <v>20</v>
      </c>
      <c r="AC76" s="33"/>
      <c r="AD76" s="33"/>
      <c r="AE76" s="33">
        <v>2</v>
      </c>
      <c r="AF76" s="34"/>
      <c r="AG76" s="34"/>
      <c r="AH76" s="34"/>
      <c r="AI76" s="34"/>
      <c r="AJ76" s="34"/>
      <c r="AK76" s="11">
        <f>G76+H76+I76+J76+L76+M76+O76+N76+Q76+R76+S76+T76+V76+W76+X76+Y76+AA76+AB76+AC76+AD76+AF76+AG76+AH76+AI76</f>
        <v>20</v>
      </c>
      <c r="AL76" s="11">
        <f>K76+P76+U76+Z76+AE76+AJ76</f>
        <v>2</v>
      </c>
    </row>
    <row r="77" spans="1:38" ht="15" hidden="1">
      <c r="A77" s="40"/>
      <c r="B77" s="37"/>
      <c r="C77" s="40"/>
      <c r="D77" s="48"/>
      <c r="E77" s="48"/>
      <c r="F77" s="40"/>
      <c r="G77" s="49"/>
      <c r="H77" s="49"/>
      <c r="I77" s="49"/>
      <c r="J77" s="49"/>
      <c r="K77" s="49"/>
      <c r="L77" s="50"/>
      <c r="M77" s="50"/>
      <c r="N77" s="50"/>
      <c r="O77" s="50"/>
      <c r="P77" s="50"/>
      <c r="Q77" s="51"/>
      <c r="R77" s="51"/>
      <c r="S77" s="51"/>
      <c r="T77" s="51"/>
      <c r="U77" s="51"/>
      <c r="V77" s="52"/>
      <c r="W77" s="52"/>
      <c r="X77" s="52"/>
      <c r="Y77" s="52"/>
      <c r="Z77" s="52"/>
      <c r="AA77" s="53"/>
      <c r="AB77" s="53"/>
      <c r="AC77" s="53"/>
      <c r="AD77" s="53"/>
      <c r="AE77" s="53"/>
      <c r="AF77" s="54"/>
      <c r="AG77" s="54"/>
      <c r="AH77" s="54"/>
      <c r="AI77" s="54"/>
      <c r="AJ77" s="54"/>
      <c r="AK77" s="40"/>
      <c r="AL77" s="40"/>
    </row>
    <row r="78" spans="1:38" ht="19.5" customHeight="1">
      <c r="A78" s="88" t="s">
        <v>30</v>
      </c>
      <c r="B78" s="88"/>
      <c r="C78" s="55"/>
      <c r="D78" s="38"/>
      <c r="E78" s="38"/>
      <c r="F78" s="38"/>
      <c r="G78" s="12">
        <f aca="true" t="shared" si="13" ref="G78:P78">SUM(G74:G77)</f>
        <v>0</v>
      </c>
      <c r="H78" s="12">
        <f t="shared" si="13"/>
        <v>0</v>
      </c>
      <c r="I78" s="12">
        <f t="shared" si="13"/>
        <v>0</v>
      </c>
      <c r="J78" s="12">
        <f t="shared" si="13"/>
        <v>0</v>
      </c>
      <c r="K78" s="12">
        <f t="shared" si="13"/>
        <v>0</v>
      </c>
      <c r="L78" s="15">
        <f t="shared" si="13"/>
        <v>0</v>
      </c>
      <c r="M78" s="15">
        <f t="shared" si="13"/>
        <v>0</v>
      </c>
      <c r="N78" s="15">
        <f t="shared" si="13"/>
        <v>0</v>
      </c>
      <c r="O78" s="15">
        <f t="shared" si="13"/>
        <v>0</v>
      </c>
      <c r="P78" s="15">
        <f t="shared" si="13"/>
        <v>0</v>
      </c>
      <c r="Q78" s="13">
        <f>SUM(Q75:Q77)</f>
        <v>0</v>
      </c>
      <c r="R78" s="13">
        <v>60</v>
      </c>
      <c r="S78" s="13">
        <f>SUM(S75:S77)</f>
        <v>0</v>
      </c>
      <c r="T78" s="13">
        <f>SUM(T75:T77)</f>
        <v>0</v>
      </c>
      <c r="U78" s="13">
        <v>4</v>
      </c>
      <c r="V78" s="16">
        <f>SUM(V75:V77)</f>
        <v>0</v>
      </c>
      <c r="W78" s="16">
        <f>SUM(W75:W77)</f>
        <v>0</v>
      </c>
      <c r="X78" s="16">
        <f>SUM(X75:X77)</f>
        <v>0</v>
      </c>
      <c r="Y78" s="16">
        <f>SUM(Y75:Y77)</f>
        <v>0</v>
      </c>
      <c r="Z78" s="16">
        <f>SUM(Z75:Z77)</f>
        <v>0</v>
      </c>
      <c r="AA78" s="17">
        <f>SUM(AA77)</f>
        <v>0</v>
      </c>
      <c r="AB78" s="17">
        <v>30</v>
      </c>
      <c r="AC78" s="17">
        <f>SUM(AC77)</f>
        <v>0</v>
      </c>
      <c r="AD78" s="17"/>
      <c r="AE78" s="17">
        <v>2</v>
      </c>
      <c r="AF78" s="14">
        <f>SUM(AF77)</f>
        <v>0</v>
      </c>
      <c r="AG78" s="14">
        <f>SUM(AG77)</f>
        <v>0</v>
      </c>
      <c r="AH78" s="14">
        <f>SUM(AH77)</f>
        <v>0</v>
      </c>
      <c r="AI78" s="14">
        <f>SUM(AI77)</f>
        <v>0</v>
      </c>
      <c r="AJ78" s="14">
        <f>SUM(AJ77)</f>
        <v>0</v>
      </c>
      <c r="AK78" s="38">
        <f>SUM(AK74:AK77)</f>
        <v>60</v>
      </c>
      <c r="AL78" s="38">
        <f>SUM(AL74:AL77)</f>
        <v>6</v>
      </c>
    </row>
    <row r="79" spans="1:38" ht="19.5" customHeight="1">
      <c r="A79" s="96" t="s">
        <v>83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</row>
    <row r="80" spans="1:38" ht="36.75" customHeight="1">
      <c r="A80" s="11">
        <v>44</v>
      </c>
      <c r="B80" s="37" t="s">
        <v>84</v>
      </c>
      <c r="C80" s="47"/>
      <c r="D80" s="38"/>
      <c r="E80" s="38">
        <v>3</v>
      </c>
      <c r="F80" s="11"/>
      <c r="G80" s="29"/>
      <c r="H80" s="29"/>
      <c r="I80" s="29"/>
      <c r="J80" s="29"/>
      <c r="K80" s="29"/>
      <c r="L80" s="30"/>
      <c r="M80" s="30"/>
      <c r="N80" s="30"/>
      <c r="O80" s="30"/>
      <c r="P80" s="30"/>
      <c r="Q80" s="31"/>
      <c r="R80" s="31">
        <v>10</v>
      </c>
      <c r="S80" s="31"/>
      <c r="T80" s="31"/>
      <c r="U80" s="31">
        <v>1</v>
      </c>
      <c r="V80" s="32"/>
      <c r="W80" s="32"/>
      <c r="X80" s="32"/>
      <c r="Y80" s="32"/>
      <c r="Z80" s="32"/>
      <c r="AA80" s="33"/>
      <c r="AB80" s="33"/>
      <c r="AC80" s="33"/>
      <c r="AD80" s="33"/>
      <c r="AE80" s="33"/>
      <c r="AF80" s="34"/>
      <c r="AG80" s="34"/>
      <c r="AH80" s="34"/>
      <c r="AI80" s="34"/>
      <c r="AJ80" s="34"/>
      <c r="AK80" s="11">
        <f>G80+H80+I80+J80+L80+M80+O80+N80+Q80+R80+S80+T80+V80+W80+X80+Y80+AA80+AB80+AC80+AD80+AF80+AG80+AH80+AI80</f>
        <v>10</v>
      </c>
      <c r="AL80" s="11">
        <f>K80+P80+U80+Z80+AE80+AJ80</f>
        <v>1</v>
      </c>
    </row>
    <row r="81" spans="1:38" ht="67.5" customHeight="1">
      <c r="A81" s="11">
        <v>45</v>
      </c>
      <c r="B81" s="37" t="s">
        <v>107</v>
      </c>
      <c r="C81" s="47"/>
      <c r="D81" s="38"/>
      <c r="E81" s="38">
        <v>4</v>
      </c>
      <c r="F81" s="11"/>
      <c r="G81" s="29"/>
      <c r="H81" s="29"/>
      <c r="I81" s="29"/>
      <c r="J81" s="29"/>
      <c r="K81" s="29"/>
      <c r="L81" s="30"/>
      <c r="M81" s="30"/>
      <c r="N81" s="30"/>
      <c r="O81" s="30"/>
      <c r="P81" s="30"/>
      <c r="Q81" s="31"/>
      <c r="R81" s="31"/>
      <c r="S81" s="31"/>
      <c r="T81" s="31"/>
      <c r="U81" s="31"/>
      <c r="V81" s="32"/>
      <c r="W81" s="32">
        <v>10</v>
      </c>
      <c r="X81" s="32"/>
      <c r="Y81" s="32"/>
      <c r="Z81" s="32">
        <v>2</v>
      </c>
      <c r="AA81" s="33"/>
      <c r="AB81" s="33"/>
      <c r="AC81" s="33"/>
      <c r="AD81" s="33"/>
      <c r="AE81" s="33"/>
      <c r="AF81" s="34"/>
      <c r="AG81" s="34"/>
      <c r="AH81" s="34"/>
      <c r="AI81" s="34"/>
      <c r="AJ81" s="34"/>
      <c r="AK81" s="11">
        <f>G81+H81+I81+J81+L81+M81+O81+N81+Q81+R81+S81+T81+V81+W81+X81+Y81+AA81+AB81+AC81+AD81+AF81+AG81+AH81+AI81</f>
        <v>10</v>
      </c>
      <c r="AL81" s="11">
        <f>K81+P81+U81+Z81+AE81+AJ81</f>
        <v>2</v>
      </c>
    </row>
    <row r="82" spans="1:38" ht="29.25" customHeight="1">
      <c r="A82" s="11">
        <v>46</v>
      </c>
      <c r="B82" s="37" t="s">
        <v>85</v>
      </c>
      <c r="C82" s="47"/>
      <c r="D82" s="38"/>
      <c r="E82" s="38">
        <v>5</v>
      </c>
      <c r="F82" s="11"/>
      <c r="G82" s="29"/>
      <c r="H82" s="29"/>
      <c r="I82" s="29"/>
      <c r="J82" s="29"/>
      <c r="K82" s="29"/>
      <c r="L82" s="30"/>
      <c r="M82" s="30"/>
      <c r="N82" s="30"/>
      <c r="O82" s="30"/>
      <c r="P82" s="30"/>
      <c r="Q82" s="31"/>
      <c r="R82" s="31"/>
      <c r="S82" s="31"/>
      <c r="T82" s="31"/>
      <c r="U82" s="31"/>
      <c r="V82" s="32"/>
      <c r="W82" s="32"/>
      <c r="X82" s="32"/>
      <c r="Y82" s="32"/>
      <c r="Z82" s="32"/>
      <c r="AA82" s="33"/>
      <c r="AB82" s="33">
        <v>10</v>
      </c>
      <c r="AC82" s="33"/>
      <c r="AD82" s="33"/>
      <c r="AE82" s="33">
        <v>2</v>
      </c>
      <c r="AF82" s="34"/>
      <c r="AG82" s="34"/>
      <c r="AH82" s="34"/>
      <c r="AI82" s="34"/>
      <c r="AJ82" s="34"/>
      <c r="AK82" s="11">
        <f>G82+H82+I82+J82+L82+M82+O82+N82+Q82+R82+S82+T82+V82+W82+X82+Y82+AA82+AB82+AC82+AD82+AF82+AG82+AH82+AI82</f>
        <v>10</v>
      </c>
      <c r="AL82" s="11">
        <f>K82+P82+U82+Z82+AE82+AJ82</f>
        <v>2</v>
      </c>
    </row>
    <row r="83" spans="1:38" ht="54.75" customHeight="1">
      <c r="A83" s="11">
        <v>47</v>
      </c>
      <c r="B83" s="37" t="s">
        <v>86</v>
      </c>
      <c r="C83" s="47"/>
      <c r="D83" s="38"/>
      <c r="E83" s="38">
        <v>6</v>
      </c>
      <c r="F83" s="11"/>
      <c r="G83" s="29"/>
      <c r="H83" s="29"/>
      <c r="I83" s="29"/>
      <c r="J83" s="29"/>
      <c r="K83" s="29"/>
      <c r="L83" s="30"/>
      <c r="M83" s="30"/>
      <c r="N83" s="30"/>
      <c r="O83" s="30"/>
      <c r="P83" s="30"/>
      <c r="Q83" s="31"/>
      <c r="R83" s="31"/>
      <c r="S83" s="31"/>
      <c r="T83" s="31"/>
      <c r="U83" s="31"/>
      <c r="V83" s="32"/>
      <c r="W83" s="32"/>
      <c r="X83" s="32"/>
      <c r="Y83" s="32"/>
      <c r="Z83" s="32"/>
      <c r="AA83" s="33"/>
      <c r="AB83" s="33"/>
      <c r="AC83" s="33"/>
      <c r="AD83" s="33"/>
      <c r="AE83" s="33"/>
      <c r="AF83" s="34"/>
      <c r="AG83" s="34">
        <v>10</v>
      </c>
      <c r="AH83" s="34"/>
      <c r="AI83" s="34"/>
      <c r="AJ83" s="34">
        <v>2</v>
      </c>
      <c r="AK83" s="11">
        <f>G83+H83+I83+J83+L83+M83+O83+N83+Q83+R83+S83+T83+V83+W83+X83+Y83+AA83+AB83+AC83+AD83+AF83+AG83+AH83+AI83</f>
        <v>10</v>
      </c>
      <c r="AL83" s="11">
        <f>K83+P83+U83+Z83+AE83+AJ83</f>
        <v>2</v>
      </c>
    </row>
    <row r="84" spans="1:38" ht="18.75" customHeight="1">
      <c r="A84" s="88" t="s">
        <v>30</v>
      </c>
      <c r="B84" s="88"/>
      <c r="C84" s="55"/>
      <c r="D84" s="38"/>
      <c r="E84" s="38"/>
      <c r="F84" s="38"/>
      <c r="G84" s="12">
        <f aca="true" t="shared" si="14" ref="G84:P84">SUM(G79:G83)</f>
        <v>0</v>
      </c>
      <c r="H84" s="12">
        <f t="shared" si="14"/>
        <v>0</v>
      </c>
      <c r="I84" s="12">
        <f t="shared" si="14"/>
        <v>0</v>
      </c>
      <c r="J84" s="12">
        <f t="shared" si="14"/>
        <v>0</v>
      </c>
      <c r="K84" s="12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 t="shared" si="14"/>
        <v>0</v>
      </c>
      <c r="P84" s="15">
        <f t="shared" si="14"/>
        <v>0</v>
      </c>
      <c r="Q84" s="13">
        <f aca="true" t="shared" si="15" ref="Q84:Z84">SUM(Q80:Q83)</f>
        <v>0</v>
      </c>
      <c r="R84" s="13">
        <f t="shared" si="15"/>
        <v>10</v>
      </c>
      <c r="S84" s="13">
        <f t="shared" si="15"/>
        <v>0</v>
      </c>
      <c r="T84" s="13">
        <f t="shared" si="15"/>
        <v>0</v>
      </c>
      <c r="U84" s="13">
        <f t="shared" si="15"/>
        <v>1</v>
      </c>
      <c r="V84" s="16">
        <f t="shared" si="15"/>
        <v>0</v>
      </c>
      <c r="W84" s="16">
        <f t="shared" si="15"/>
        <v>10</v>
      </c>
      <c r="X84" s="16">
        <f t="shared" si="15"/>
        <v>0</v>
      </c>
      <c r="Y84" s="16">
        <f t="shared" si="15"/>
        <v>0</v>
      </c>
      <c r="Z84" s="16">
        <f t="shared" si="15"/>
        <v>2</v>
      </c>
      <c r="AA84" s="17">
        <f aca="true" t="shared" si="16" ref="AA84:AI84">SUM(AA82)</f>
        <v>0</v>
      </c>
      <c r="AB84" s="17">
        <v>30</v>
      </c>
      <c r="AC84" s="17">
        <f t="shared" si="16"/>
        <v>0</v>
      </c>
      <c r="AD84" s="17">
        <f t="shared" si="16"/>
        <v>0</v>
      </c>
      <c r="AE84" s="17">
        <v>2</v>
      </c>
      <c r="AF84" s="14">
        <f t="shared" si="16"/>
        <v>0</v>
      </c>
      <c r="AG84" s="14">
        <v>15</v>
      </c>
      <c r="AH84" s="14">
        <f t="shared" si="16"/>
        <v>0</v>
      </c>
      <c r="AI84" s="14">
        <f t="shared" si="16"/>
        <v>0</v>
      </c>
      <c r="AJ84" s="14">
        <v>2</v>
      </c>
      <c r="AK84" s="38">
        <f>SUM(AK79:AK83)</f>
        <v>40</v>
      </c>
      <c r="AL84" s="38">
        <f>SUM(AL79:AL83)</f>
        <v>7</v>
      </c>
    </row>
    <row r="85" spans="1:38" ht="19.5" customHeight="1">
      <c r="A85" s="96" t="s">
        <v>87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</row>
    <row r="86" spans="1:38" ht="39" customHeight="1">
      <c r="A86" s="11">
        <v>48</v>
      </c>
      <c r="B86" s="37" t="s">
        <v>88</v>
      </c>
      <c r="C86" s="47"/>
      <c r="D86" s="38"/>
      <c r="E86" s="38">
        <v>3</v>
      </c>
      <c r="F86" s="11"/>
      <c r="G86" s="29"/>
      <c r="H86" s="29"/>
      <c r="I86" s="29"/>
      <c r="J86" s="29"/>
      <c r="K86" s="29"/>
      <c r="L86" s="30"/>
      <c r="M86" s="30"/>
      <c r="N86" s="30"/>
      <c r="O86" s="30"/>
      <c r="P86" s="30"/>
      <c r="Q86" s="31">
        <v>20</v>
      </c>
      <c r="R86" s="31"/>
      <c r="S86" s="31"/>
      <c r="T86" s="31"/>
      <c r="U86" s="31">
        <v>2</v>
      </c>
      <c r="V86" s="32"/>
      <c r="W86" s="32"/>
      <c r="X86" s="32"/>
      <c r="Y86" s="32"/>
      <c r="Z86" s="32"/>
      <c r="AA86" s="33"/>
      <c r="AB86" s="33"/>
      <c r="AC86" s="33"/>
      <c r="AD86" s="33"/>
      <c r="AE86" s="33"/>
      <c r="AF86" s="34"/>
      <c r="AG86" s="34"/>
      <c r="AH86" s="34"/>
      <c r="AI86" s="34"/>
      <c r="AJ86" s="34"/>
      <c r="AK86" s="11">
        <f>G86+H86+I86+J86+L86+M86+O86+N86+Q86+R86+S86+T86+V86+W86+X86+Y86+AA86+AB86+AC86+AD86+AF86+AG86+AH86+AI86</f>
        <v>20</v>
      </c>
      <c r="AL86" s="11">
        <f>K86+P86+U86+Z86+AE86+AJ86</f>
        <v>2</v>
      </c>
    </row>
    <row r="87" spans="1:38" ht="39.75" customHeight="1">
      <c r="A87" s="11">
        <v>49</v>
      </c>
      <c r="B87" s="37" t="s">
        <v>89</v>
      </c>
      <c r="C87" s="47"/>
      <c r="D87" s="38"/>
      <c r="E87" s="38">
        <v>4</v>
      </c>
      <c r="F87" s="11"/>
      <c r="G87" s="29"/>
      <c r="H87" s="29"/>
      <c r="I87" s="29"/>
      <c r="J87" s="29"/>
      <c r="K87" s="29"/>
      <c r="L87" s="30"/>
      <c r="M87" s="30"/>
      <c r="N87" s="30"/>
      <c r="O87" s="30"/>
      <c r="P87" s="30"/>
      <c r="Q87" s="31"/>
      <c r="R87" s="31"/>
      <c r="S87" s="31"/>
      <c r="T87" s="31"/>
      <c r="U87" s="31"/>
      <c r="V87" s="32"/>
      <c r="W87" s="32">
        <v>20</v>
      </c>
      <c r="X87" s="32"/>
      <c r="Y87" s="32"/>
      <c r="Z87" s="32">
        <v>2</v>
      </c>
      <c r="AA87" s="33"/>
      <c r="AB87" s="33"/>
      <c r="AC87" s="33"/>
      <c r="AD87" s="33"/>
      <c r="AE87" s="33"/>
      <c r="AF87" s="34"/>
      <c r="AG87" s="34"/>
      <c r="AH87" s="34"/>
      <c r="AI87" s="34"/>
      <c r="AJ87" s="34"/>
      <c r="AK87" s="11">
        <f>G87+H87+I87+J87+L87+M87+O87+N87+Q87+R87+S87+T87+V87+W87+X87+Y87+AA87+AB87+AC87+AD87+AF87+AG87+AH87+AI87</f>
        <v>20</v>
      </c>
      <c r="AL87" s="11">
        <f>K87+P87+U87+Z87+AE87+AJ87</f>
        <v>2</v>
      </c>
    </row>
    <row r="88" spans="1:38" ht="18.75" customHeight="1">
      <c r="A88" s="88" t="s">
        <v>30</v>
      </c>
      <c r="B88" s="88"/>
      <c r="C88" s="55"/>
      <c r="D88" s="38"/>
      <c r="E88" s="38"/>
      <c r="F88" s="38"/>
      <c r="G88" s="12">
        <f aca="true" t="shared" si="17" ref="G88:P88">SUM(G87)</f>
        <v>0</v>
      </c>
      <c r="H88" s="12">
        <f t="shared" si="17"/>
        <v>0</v>
      </c>
      <c r="I88" s="12">
        <f t="shared" si="17"/>
        <v>0</v>
      </c>
      <c r="J88" s="12">
        <f t="shared" si="17"/>
        <v>0</v>
      </c>
      <c r="K88" s="12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7"/>
        <v>0</v>
      </c>
      <c r="O88" s="15">
        <f t="shared" si="17"/>
        <v>0</v>
      </c>
      <c r="P88" s="15">
        <f t="shared" si="17"/>
        <v>0</v>
      </c>
      <c r="Q88" s="13">
        <f aca="true" t="shared" si="18" ref="Q88:Z88">SUM(Q86:Q87)</f>
        <v>20</v>
      </c>
      <c r="R88" s="13">
        <f t="shared" si="18"/>
        <v>0</v>
      </c>
      <c r="S88" s="13">
        <f t="shared" si="18"/>
        <v>0</v>
      </c>
      <c r="T88" s="13">
        <f t="shared" si="18"/>
        <v>0</v>
      </c>
      <c r="U88" s="13">
        <f t="shared" si="18"/>
        <v>2</v>
      </c>
      <c r="V88" s="16">
        <f t="shared" si="18"/>
        <v>0</v>
      </c>
      <c r="W88" s="16">
        <f t="shared" si="18"/>
        <v>20</v>
      </c>
      <c r="X88" s="16">
        <f t="shared" si="18"/>
        <v>0</v>
      </c>
      <c r="Y88" s="16">
        <f t="shared" si="18"/>
        <v>0</v>
      </c>
      <c r="Z88" s="16">
        <f t="shared" si="18"/>
        <v>2</v>
      </c>
      <c r="AA88" s="17">
        <f aca="true" t="shared" si="19" ref="AA88:AJ88">SUM(AA87)</f>
        <v>0</v>
      </c>
      <c r="AB88" s="17">
        <f t="shared" si="19"/>
        <v>0</v>
      </c>
      <c r="AC88" s="17">
        <f t="shared" si="19"/>
        <v>0</v>
      </c>
      <c r="AD88" s="17">
        <f t="shared" si="19"/>
        <v>0</v>
      </c>
      <c r="AE88" s="17">
        <f t="shared" si="19"/>
        <v>0</v>
      </c>
      <c r="AF88" s="14">
        <f t="shared" si="19"/>
        <v>0</v>
      </c>
      <c r="AG88" s="14">
        <f t="shared" si="19"/>
        <v>0</v>
      </c>
      <c r="AH88" s="14">
        <f t="shared" si="19"/>
        <v>0</v>
      </c>
      <c r="AI88" s="14">
        <f t="shared" si="19"/>
        <v>0</v>
      </c>
      <c r="AJ88" s="14">
        <f t="shared" si="19"/>
        <v>0</v>
      </c>
      <c r="AK88" s="38">
        <f>SUM(AK86:AK87)</f>
        <v>40</v>
      </c>
      <c r="AL88" s="38">
        <f>SUM(AL86:AL87)</f>
        <v>4</v>
      </c>
    </row>
    <row r="89" spans="1:38" ht="18.7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</row>
    <row r="90" spans="1:38" ht="26.25" customHeight="1">
      <c r="A90" s="11">
        <v>50</v>
      </c>
      <c r="B90" s="43" t="s">
        <v>90</v>
      </c>
      <c r="C90" s="47"/>
      <c r="D90" s="38">
        <v>3</v>
      </c>
      <c r="E90" s="38">
        <v>2.3</v>
      </c>
      <c r="F90" s="11"/>
      <c r="G90" s="29"/>
      <c r="H90" s="29"/>
      <c r="I90" s="29"/>
      <c r="J90" s="29"/>
      <c r="K90" s="29"/>
      <c r="L90" s="30"/>
      <c r="M90" s="30"/>
      <c r="N90" s="30">
        <v>40</v>
      </c>
      <c r="O90" s="30"/>
      <c r="P90" s="30">
        <v>4</v>
      </c>
      <c r="Q90" s="31"/>
      <c r="R90" s="31"/>
      <c r="S90" s="31">
        <v>40</v>
      </c>
      <c r="T90" s="31"/>
      <c r="U90" s="31">
        <v>4</v>
      </c>
      <c r="V90" s="32"/>
      <c r="W90" s="32"/>
      <c r="X90" s="32"/>
      <c r="Y90" s="32"/>
      <c r="Z90" s="32"/>
      <c r="AA90" s="33"/>
      <c r="AB90" s="33"/>
      <c r="AC90" s="33"/>
      <c r="AD90" s="33"/>
      <c r="AE90" s="33"/>
      <c r="AF90" s="34"/>
      <c r="AG90" s="34"/>
      <c r="AH90" s="34"/>
      <c r="AI90" s="34"/>
      <c r="AJ90" s="34"/>
      <c r="AK90" s="11">
        <f>G90+H90+I90+J90+L90+M90+O90+N90+Q90+R90+S90+T90+V90+W90+X90+Y90+AA90+AB90+AC90+AD90+AF90+AG90+AH90+AI90</f>
        <v>80</v>
      </c>
      <c r="AL90" s="11">
        <f>K90+P90+U90+Z90+AE90+AJ90</f>
        <v>8</v>
      </c>
    </row>
    <row r="91" spans="1:38" ht="47.25" customHeight="1">
      <c r="A91" s="11">
        <v>51</v>
      </c>
      <c r="B91" s="37" t="s">
        <v>91</v>
      </c>
      <c r="C91" s="47"/>
      <c r="D91" s="38"/>
      <c r="E91" s="38">
        <v>2</v>
      </c>
      <c r="F91" s="11"/>
      <c r="G91" s="29"/>
      <c r="H91" s="29"/>
      <c r="I91" s="29"/>
      <c r="J91" s="29"/>
      <c r="K91" s="29"/>
      <c r="L91" s="30"/>
      <c r="M91" s="30"/>
      <c r="N91" s="30">
        <v>14</v>
      </c>
      <c r="O91" s="30"/>
      <c r="P91" s="30">
        <v>2</v>
      </c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3"/>
      <c r="AB91" s="33"/>
      <c r="AC91" s="33"/>
      <c r="AD91" s="33"/>
      <c r="AE91" s="33"/>
      <c r="AF91" s="34"/>
      <c r="AG91" s="34"/>
      <c r="AH91" s="34"/>
      <c r="AI91" s="34"/>
      <c r="AJ91" s="34"/>
      <c r="AK91" s="11">
        <f>G91+H91+I91+J91+L91+M91+O91+N91+Q91+R91+S91+T91+V91+W91+X91+Y91+AA91+AB91+AC91+AD91+AF91+AG91+AH91+AI91</f>
        <v>14</v>
      </c>
      <c r="AL91" s="11">
        <f>K91+P91+U91+Z91+AE91+AJ91</f>
        <v>2</v>
      </c>
    </row>
    <row r="92" spans="1:38" ht="42" customHeight="1">
      <c r="A92" s="11">
        <v>52</v>
      </c>
      <c r="B92" s="46" t="s">
        <v>92</v>
      </c>
      <c r="C92" s="47"/>
      <c r="D92" s="38"/>
      <c r="E92" s="38" t="s">
        <v>108</v>
      </c>
      <c r="F92" s="11"/>
      <c r="G92" s="29"/>
      <c r="H92" s="29">
        <v>20</v>
      </c>
      <c r="I92" s="29"/>
      <c r="J92" s="29"/>
      <c r="K92" s="29">
        <v>2</v>
      </c>
      <c r="L92" s="30"/>
      <c r="M92" s="30"/>
      <c r="N92" s="30"/>
      <c r="O92" s="30"/>
      <c r="P92" s="30"/>
      <c r="Q92" s="31"/>
      <c r="R92" s="31">
        <v>20</v>
      </c>
      <c r="S92" s="31"/>
      <c r="T92" s="31"/>
      <c r="U92" s="31">
        <v>2</v>
      </c>
      <c r="V92" s="32"/>
      <c r="W92" s="32">
        <v>20</v>
      </c>
      <c r="X92" s="32"/>
      <c r="Y92" s="32"/>
      <c r="Z92" s="32">
        <v>2</v>
      </c>
      <c r="AA92" s="33"/>
      <c r="AB92" s="33">
        <v>20</v>
      </c>
      <c r="AC92" s="33"/>
      <c r="AD92" s="33"/>
      <c r="AE92" s="33">
        <v>2</v>
      </c>
      <c r="AF92" s="34"/>
      <c r="AG92" s="34">
        <v>20</v>
      </c>
      <c r="AH92" s="34"/>
      <c r="AI92" s="34"/>
      <c r="AJ92" s="34">
        <v>2</v>
      </c>
      <c r="AK92" s="11">
        <f>G92+H92+I92+J92+L92+M92+O92+N92+Q92+R92+S92+T92+V92+W92+X92+Y92+AA92+AB92+AC92+AD92+AF92+AG92+AH92+AI92</f>
        <v>100</v>
      </c>
      <c r="AL92" s="11">
        <f>K92+P92+U92+Z92+AE92+AJ92</f>
        <v>10</v>
      </c>
    </row>
    <row r="93" spans="1:38" ht="29.25" customHeight="1">
      <c r="A93" s="11">
        <v>53</v>
      </c>
      <c r="B93" s="43" t="s">
        <v>93</v>
      </c>
      <c r="C93" s="47"/>
      <c r="D93" s="38"/>
      <c r="E93" s="38"/>
      <c r="F93" s="11" t="s">
        <v>94</v>
      </c>
      <c r="G93" s="29"/>
      <c r="H93" s="29"/>
      <c r="I93" s="29"/>
      <c r="J93" s="29"/>
      <c r="K93" s="29"/>
      <c r="L93" s="30"/>
      <c r="M93" s="30"/>
      <c r="N93" s="30"/>
      <c r="O93" s="30"/>
      <c r="P93" s="30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3"/>
      <c r="AB93" s="33"/>
      <c r="AC93" s="33"/>
      <c r="AD93" s="33">
        <v>20</v>
      </c>
      <c r="AE93" s="33">
        <v>4</v>
      </c>
      <c r="AF93" s="34"/>
      <c r="AG93" s="34"/>
      <c r="AH93" s="34"/>
      <c r="AI93" s="34">
        <v>20</v>
      </c>
      <c r="AJ93" s="34">
        <v>6</v>
      </c>
      <c r="AK93" s="11">
        <f>G93+H93+I93+J93+L93+M93+O93+N93+Q93+R93+S93+T93+V93+W93+X93+Y93+AA93+AB93+AC93+AD93+AF93+AG93+AH93+AI93</f>
        <v>40</v>
      </c>
      <c r="AL93" s="11">
        <f>K93+P93+U93+Z93+AE93+AJ93</f>
        <v>10</v>
      </c>
    </row>
    <row r="94" spans="1:38" ht="29.25" customHeight="1">
      <c r="A94" s="11">
        <v>54</v>
      </c>
      <c r="B94" s="37" t="s">
        <v>95</v>
      </c>
      <c r="C94" s="47"/>
      <c r="D94" s="38"/>
      <c r="E94" s="38"/>
      <c r="F94" s="11" t="s">
        <v>100</v>
      </c>
      <c r="G94" s="29"/>
      <c r="H94" s="29"/>
      <c r="I94" s="29"/>
      <c r="J94" s="29"/>
      <c r="K94" s="29"/>
      <c r="L94" s="30"/>
      <c r="M94" s="30"/>
      <c r="N94" s="30"/>
      <c r="O94" s="30"/>
      <c r="P94" s="30">
        <v>6</v>
      </c>
      <c r="Q94" s="31"/>
      <c r="R94" s="31"/>
      <c r="S94" s="31"/>
      <c r="T94" s="31"/>
      <c r="U94" s="31"/>
      <c r="V94" s="32"/>
      <c r="W94" s="32"/>
      <c r="X94" s="32"/>
      <c r="Y94" s="32"/>
      <c r="Z94" s="32">
        <v>4</v>
      </c>
      <c r="AA94" s="33"/>
      <c r="AB94" s="33"/>
      <c r="AC94" s="33"/>
      <c r="AD94" s="33"/>
      <c r="AE94" s="33"/>
      <c r="AF94" s="34"/>
      <c r="AG94" s="34"/>
      <c r="AH94" s="34"/>
      <c r="AI94" s="34"/>
      <c r="AJ94" s="34">
        <v>8</v>
      </c>
      <c r="AK94" s="11">
        <v>0</v>
      </c>
      <c r="AL94" s="11">
        <f>K94+P94+U94+Z94+AE94+AJ94</f>
        <v>18</v>
      </c>
    </row>
    <row r="95" spans="1:38" ht="17.25" customHeight="1">
      <c r="A95" s="88" t="s">
        <v>30</v>
      </c>
      <c r="B95" s="88"/>
      <c r="C95" s="55"/>
      <c r="D95" s="38"/>
      <c r="E95" s="38"/>
      <c r="F95" s="38"/>
      <c r="G95" s="12">
        <f aca="true" t="shared" si="20" ref="G95:AH95">SUM(G90:G94)</f>
        <v>0</v>
      </c>
      <c r="H95" s="12">
        <f t="shared" si="20"/>
        <v>20</v>
      </c>
      <c r="I95" s="12">
        <f t="shared" si="20"/>
        <v>0</v>
      </c>
      <c r="J95" s="12">
        <f t="shared" si="20"/>
        <v>0</v>
      </c>
      <c r="K95" s="12">
        <f t="shared" si="20"/>
        <v>2</v>
      </c>
      <c r="L95" s="15">
        <f t="shared" si="20"/>
        <v>0</v>
      </c>
      <c r="M95" s="15">
        <f t="shared" si="20"/>
        <v>0</v>
      </c>
      <c r="N95" s="15">
        <f t="shared" si="20"/>
        <v>54</v>
      </c>
      <c r="O95" s="15">
        <f t="shared" si="20"/>
        <v>0</v>
      </c>
      <c r="P95" s="15">
        <f t="shared" si="20"/>
        <v>12</v>
      </c>
      <c r="Q95" s="13">
        <f t="shared" si="20"/>
        <v>0</v>
      </c>
      <c r="R95" s="13">
        <f t="shared" si="20"/>
        <v>20</v>
      </c>
      <c r="S95" s="13">
        <f t="shared" si="20"/>
        <v>40</v>
      </c>
      <c r="T95" s="13">
        <f t="shared" si="20"/>
        <v>0</v>
      </c>
      <c r="U95" s="13">
        <f t="shared" si="20"/>
        <v>6</v>
      </c>
      <c r="V95" s="16">
        <f t="shared" si="20"/>
        <v>0</v>
      </c>
      <c r="W95" s="16">
        <f t="shared" si="20"/>
        <v>20</v>
      </c>
      <c r="X95" s="16">
        <f t="shared" si="20"/>
        <v>0</v>
      </c>
      <c r="Y95" s="16">
        <f t="shared" si="20"/>
        <v>0</v>
      </c>
      <c r="Z95" s="16">
        <f t="shared" si="20"/>
        <v>6</v>
      </c>
      <c r="AA95" s="17">
        <f t="shared" si="20"/>
        <v>0</v>
      </c>
      <c r="AB95" s="17">
        <f t="shared" si="20"/>
        <v>20</v>
      </c>
      <c r="AC95" s="17">
        <f t="shared" si="20"/>
        <v>0</v>
      </c>
      <c r="AD95" s="17">
        <f t="shared" si="20"/>
        <v>20</v>
      </c>
      <c r="AE95" s="17">
        <f t="shared" si="20"/>
        <v>6</v>
      </c>
      <c r="AF95" s="14">
        <f t="shared" si="20"/>
        <v>0</v>
      </c>
      <c r="AG95" s="14">
        <f t="shared" si="20"/>
        <v>20</v>
      </c>
      <c r="AH95" s="14">
        <f t="shared" si="20"/>
        <v>0</v>
      </c>
      <c r="AI95" s="14">
        <f>SUM(AI93:AI94)</f>
        <v>20</v>
      </c>
      <c r="AJ95" s="14">
        <f>SUM(AJ92:AJ94)</f>
        <v>16</v>
      </c>
      <c r="AK95" s="38">
        <f>SUM(AK90:AK94)</f>
        <v>234</v>
      </c>
      <c r="AL95" s="38">
        <f>SUM(AL90:AL94)</f>
        <v>48</v>
      </c>
    </row>
    <row r="96" spans="1:38" ht="15">
      <c r="A96" s="100" t="s">
        <v>96</v>
      </c>
      <c r="B96" s="100"/>
      <c r="C96" s="56"/>
      <c r="D96" s="56"/>
      <c r="E96" s="56"/>
      <c r="F96" s="56"/>
      <c r="G96" s="56">
        <f aca="true" t="shared" si="21" ref="G96:P96">G15+G20+G26+G34+G40+G53+G66+G72+G78+G84+G88+G95</f>
        <v>100</v>
      </c>
      <c r="H96" s="56">
        <f t="shared" si="21"/>
        <v>30</v>
      </c>
      <c r="I96" s="56">
        <f t="shared" si="21"/>
        <v>60</v>
      </c>
      <c r="J96" s="56">
        <f t="shared" si="21"/>
        <v>0</v>
      </c>
      <c r="K96" s="56">
        <f>K15+K20+K26+K34+K40+K53+K66+K72+K78+K84+K88+K95</f>
        <v>26</v>
      </c>
      <c r="L96" s="56">
        <f t="shared" si="21"/>
        <v>120</v>
      </c>
      <c r="M96" s="56">
        <f t="shared" si="21"/>
        <v>20</v>
      </c>
      <c r="N96" s="56">
        <f t="shared" si="21"/>
        <v>94</v>
      </c>
      <c r="O96" s="56">
        <f t="shared" si="21"/>
        <v>0</v>
      </c>
      <c r="P96" s="56">
        <f t="shared" si="21"/>
        <v>34</v>
      </c>
      <c r="Q96" s="67">
        <v>120</v>
      </c>
      <c r="R96" s="56">
        <f>R15+R20+R26+R34+R40+R53+R66+R72+R78+R84+R88+R95</f>
        <v>90</v>
      </c>
      <c r="S96" s="56">
        <f>S15+S20+S26+S34+S40+S53+S66+S72+S78+S84+S88+S95</f>
        <v>100</v>
      </c>
      <c r="T96" s="56">
        <f>T15+T20+T26+T34+T40+T53+T66+T72+T78+T84+T88+T95</f>
        <v>0</v>
      </c>
      <c r="U96" s="67">
        <f>U95+U88+U84+U78+U72+U66+U53+U40+U34+U26+U20+U15</f>
        <v>33</v>
      </c>
      <c r="V96" s="56">
        <f>V15+V20+V26+V34+V40+V53+V66+V72+V78+V84+V88+V95</f>
        <v>55</v>
      </c>
      <c r="W96" s="56">
        <v>175</v>
      </c>
      <c r="X96" s="56">
        <f>X15+X20+X26+X34+X40+X53+X66+X72+X78+X84+X88+X95</f>
        <v>40</v>
      </c>
      <c r="Y96" s="56">
        <f>Y15+Y20+Y26+Y34+Y40+Y53+Y66+Y72+Y78+Y84+Y88+Y95</f>
        <v>0</v>
      </c>
      <c r="Z96" s="56">
        <f>Z15+Z20+Z26+Z34+Z40+Z53+Z66+Z72+Z78+Z84+Z88+Z95</f>
        <v>27</v>
      </c>
      <c r="AA96" s="56">
        <f>AA15+AA20+AA26+AA34+AA40+AA53+AA66+AA72+AA78+AA84+AA88+AA95</f>
        <v>0</v>
      </c>
      <c r="AB96" s="56">
        <v>165</v>
      </c>
      <c r="AC96" s="56">
        <f>AC15+AC20+AC26+AC34+AC40+AC53+AC66+AC72+AC78+AC84+AC88+AC95</f>
        <v>60</v>
      </c>
      <c r="AD96" s="56">
        <f>AD15+AD20+AD26+AD34+AD40+AD53+AD66+AD72+AD78+AD84+AD88+AD95</f>
        <v>20</v>
      </c>
      <c r="AE96" s="56">
        <f>AE15+AE20+AE26+AE34+AE40+AE53+AE66+AE72+AE78+AE84+AE88+AE95</f>
        <v>28</v>
      </c>
      <c r="AF96" s="56">
        <f aca="true" t="shared" si="22" ref="AF96:AL96">AF15+AF20+AF26+AF34+AF40+AF53+AF66+AF72+AF78+AF84+AF88+AF95</f>
        <v>0</v>
      </c>
      <c r="AG96" s="56">
        <f t="shared" si="22"/>
        <v>50</v>
      </c>
      <c r="AH96" s="56">
        <f t="shared" si="22"/>
        <v>46</v>
      </c>
      <c r="AI96" s="56">
        <f t="shared" si="22"/>
        <v>20</v>
      </c>
      <c r="AJ96" s="56">
        <f t="shared" si="22"/>
        <v>32</v>
      </c>
      <c r="AK96" s="56">
        <f t="shared" si="22"/>
        <v>1155</v>
      </c>
      <c r="AL96" s="56">
        <f t="shared" si="22"/>
        <v>179</v>
      </c>
    </row>
    <row r="97" spans="1:38" ht="34.5" customHeight="1">
      <c r="A97" s="57"/>
      <c r="B97" s="101" t="s">
        <v>104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</row>
    <row r="98" spans="1:38" ht="15">
      <c r="A98" s="57"/>
      <c r="B98" s="97" t="s">
        <v>97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58"/>
      <c r="N98" s="60"/>
      <c r="O98" s="60"/>
      <c r="P98" s="60"/>
      <c r="Q98" s="60"/>
      <c r="R98" s="60"/>
      <c r="S98" s="60"/>
      <c r="T98" s="60"/>
      <c r="U98" s="60"/>
      <c r="V98" s="60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</row>
    <row r="99" spans="1:38" ht="15">
      <c r="A99" s="57"/>
      <c r="B99" s="61" t="s">
        <v>98</v>
      </c>
      <c r="C99" s="58"/>
      <c r="D99" s="62"/>
      <c r="E99" s="58"/>
      <c r="F99" s="58"/>
      <c r="G99" s="58"/>
      <c r="H99" s="58"/>
      <c r="I99" s="58"/>
      <c r="J99" s="58"/>
      <c r="K99" s="58"/>
      <c r="L99" s="59"/>
      <c r="M99" s="58"/>
      <c r="N99" s="60"/>
      <c r="O99" s="60"/>
      <c r="P99" s="60"/>
      <c r="Q99" s="60"/>
      <c r="R99" s="60"/>
      <c r="S99" s="60"/>
      <c r="T99" s="60"/>
      <c r="U99" s="60"/>
      <c r="V99" s="60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</row>
    <row r="100" spans="1:38" ht="15" customHeight="1">
      <c r="A100" s="57"/>
      <c r="B100" s="98" t="s">
        <v>99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60"/>
      <c r="P100" s="60"/>
      <c r="Q100" s="60"/>
      <c r="R100" s="60"/>
      <c r="S100" s="60"/>
      <c r="T100" s="60"/>
      <c r="U100" s="60"/>
      <c r="V100" s="60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</row>
    <row r="101" spans="1:38" ht="15" customHeight="1">
      <c r="A101" s="57"/>
      <c r="B101" s="61" t="s">
        <v>103</v>
      </c>
      <c r="C101" s="57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</row>
    <row r="102" ht="15">
      <c r="B102" s="63"/>
    </row>
    <row r="103" ht="15">
      <c r="B103" s="63"/>
    </row>
    <row r="104" ht="15">
      <c r="B104" s="64"/>
    </row>
    <row r="105" ht="15">
      <c r="B105" s="64"/>
    </row>
    <row r="106" ht="15">
      <c r="B106" s="65"/>
    </row>
  </sheetData>
  <sheetProtection selectLockedCells="1" selectUnlockedCells="1"/>
  <mergeCells count="236">
    <mergeCell ref="B98:L98"/>
    <mergeCell ref="B100:N100"/>
    <mergeCell ref="A85:AL85"/>
    <mergeCell ref="A88:B88"/>
    <mergeCell ref="A89:AL89"/>
    <mergeCell ref="A95:B95"/>
    <mergeCell ref="A96:B96"/>
    <mergeCell ref="B97:V97"/>
    <mergeCell ref="AL70:AL71"/>
    <mergeCell ref="A72:B72"/>
    <mergeCell ref="A73:AL73"/>
    <mergeCell ref="A78:B78"/>
    <mergeCell ref="A79:AL79"/>
    <mergeCell ref="A84:B84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A70:A71"/>
    <mergeCell ref="C70:C71"/>
    <mergeCell ref="D70:D71"/>
    <mergeCell ref="E70:E71"/>
    <mergeCell ref="F70:F71"/>
    <mergeCell ref="G70:G71"/>
    <mergeCell ref="AI64:AI65"/>
    <mergeCell ref="AJ64:AJ65"/>
    <mergeCell ref="AK64:AK65"/>
    <mergeCell ref="AL64:AL65"/>
    <mergeCell ref="A66:B66"/>
    <mergeCell ref="A67:AL67"/>
    <mergeCell ref="AC64:AC65"/>
    <mergeCell ref="AD64:AD65"/>
    <mergeCell ref="AE64:AE65"/>
    <mergeCell ref="AF64:AF65"/>
    <mergeCell ref="AG64:AG65"/>
    <mergeCell ref="AH64:AH65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AL62:AL63"/>
    <mergeCell ref="A64:A65"/>
    <mergeCell ref="C64:C65"/>
    <mergeCell ref="D64:D65"/>
    <mergeCell ref="E64:E65"/>
    <mergeCell ref="F64:F65"/>
    <mergeCell ref="G64:G65"/>
    <mergeCell ref="H64:H65"/>
    <mergeCell ref="I64:I65"/>
    <mergeCell ref="J64:J65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A62:A63"/>
    <mergeCell ref="C62:C63"/>
    <mergeCell ref="D62:D63"/>
    <mergeCell ref="E62:E63"/>
    <mergeCell ref="F62:F63"/>
    <mergeCell ref="G62:G63"/>
    <mergeCell ref="AL38:AL39"/>
    <mergeCell ref="A40:B40"/>
    <mergeCell ref="A41:AL41"/>
    <mergeCell ref="A53:B53"/>
    <mergeCell ref="A54:B54"/>
    <mergeCell ref="A55:AL55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38:A39"/>
    <mergeCell ref="C38:C39"/>
    <mergeCell ref="D38:D39"/>
    <mergeCell ref="E38:E39"/>
    <mergeCell ref="F38:F39"/>
    <mergeCell ref="G38:G39"/>
    <mergeCell ref="AI32:AI33"/>
    <mergeCell ref="AJ32:AJ33"/>
    <mergeCell ref="AK32:AK33"/>
    <mergeCell ref="AL32:AL33"/>
    <mergeCell ref="A34:B34"/>
    <mergeCell ref="A35:AL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A27:AL27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A11:AL11"/>
    <mergeCell ref="A15:B15"/>
    <mergeCell ref="A16:AL16"/>
    <mergeCell ref="A20:B20"/>
    <mergeCell ref="A21:AL21"/>
    <mergeCell ref="A26:B26"/>
    <mergeCell ref="AA8:AJ8"/>
    <mergeCell ref="AK8:AK10"/>
    <mergeCell ref="AL8:AL10"/>
    <mergeCell ref="G9:K9"/>
    <mergeCell ref="L9:P9"/>
    <mergeCell ref="Q9:U9"/>
    <mergeCell ref="V9:Z9"/>
    <mergeCell ref="AA9:AE9"/>
    <mergeCell ref="AF9:AJ9"/>
    <mergeCell ref="A8:A10"/>
    <mergeCell ref="B8:B10"/>
    <mergeCell ref="C8:C10"/>
    <mergeCell ref="D8:F9"/>
    <mergeCell ref="G8:P8"/>
    <mergeCell ref="Q8:Z8"/>
    <mergeCell ref="A1:AL1"/>
    <mergeCell ref="B4:K4"/>
    <mergeCell ref="B5:K5"/>
    <mergeCell ref="AA5:AL5"/>
    <mergeCell ref="P6:AK6"/>
    <mergeCell ref="A7:F7"/>
    <mergeCell ref="G7:AL7"/>
  </mergeCells>
  <printOptions/>
  <pageMargins left="0.7" right="0.7" top="0.75" bottom="0.75" header="0.5118055555555555" footer="0.511805555555555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</cp:lastModifiedBy>
  <cp:lastPrinted>2018-06-06T11:09:03Z</cp:lastPrinted>
  <dcterms:modified xsi:type="dcterms:W3CDTF">2021-05-12T07:47:20Z</dcterms:modified>
  <cp:category/>
  <cp:version/>
  <cp:contentType/>
  <cp:contentStatus/>
</cp:coreProperties>
</file>