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https://studugedu-my.sharepoint.com/personal/malgorzata_godlewska_ug_edu_pl/Documents/Desktop/UG dokumenty 2022-23/NOWE PROGRAMY 23-24/"/>
    </mc:Choice>
  </mc:AlternateContent>
  <xr:revisionPtr revIDLastSave="0" documentId="14_{68F29560-0A19-4A18-880B-FBF3E65DECB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lan studiów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Y63" i="1" l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AA62" i="1"/>
  <c r="Z62" i="1" s="1"/>
  <c r="AA61" i="1"/>
  <c r="Z61" i="1" s="1"/>
  <c r="AA60" i="1"/>
  <c r="Z60" i="1" s="1"/>
  <c r="AA59" i="1"/>
  <c r="Z59" i="1"/>
  <c r="AA58" i="1"/>
  <c r="Z58" i="1" s="1"/>
  <c r="AA57" i="1"/>
  <c r="Z57" i="1" s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AA54" i="1"/>
  <c r="Z54" i="1"/>
  <c r="AA53" i="1"/>
  <c r="Z53" i="1" s="1"/>
  <c r="AA52" i="1"/>
  <c r="Z52" i="1" s="1"/>
  <c r="AA51" i="1"/>
  <c r="Z51" i="1" s="1"/>
  <c r="AA50" i="1"/>
  <c r="Z50" i="1"/>
  <c r="AA48" i="1"/>
  <c r="Z48" i="1" s="1"/>
  <c r="AA46" i="1"/>
  <c r="Z46" i="1"/>
  <c r="AA44" i="1"/>
  <c r="Z44" i="1" s="1"/>
  <c r="AA42" i="1"/>
  <c r="Z42" i="1" s="1"/>
  <c r="AA40" i="1"/>
  <c r="Z40" i="1" s="1"/>
  <c r="AA38" i="1"/>
  <c r="Z38" i="1"/>
  <c r="AA36" i="1"/>
  <c r="Z36" i="1" s="1"/>
  <c r="AA34" i="1"/>
  <c r="Z34" i="1"/>
  <c r="AA33" i="1"/>
  <c r="Z33" i="1" s="1"/>
  <c r="AA32" i="1"/>
  <c r="Z32" i="1" s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AA29" i="1"/>
  <c r="Z29" i="1" s="1"/>
  <c r="AA28" i="1"/>
  <c r="Z28" i="1" s="1"/>
  <c r="AA27" i="1"/>
  <c r="Z27" i="1"/>
  <c r="AA26" i="1"/>
  <c r="Z26" i="1" s="1"/>
  <c r="AA25" i="1"/>
  <c r="Z25" i="1"/>
  <c r="Y22" i="1"/>
  <c r="X22" i="1"/>
  <c r="W22" i="1"/>
  <c r="V22" i="1"/>
  <c r="U22" i="1"/>
  <c r="T22" i="1"/>
  <c r="S22" i="1"/>
  <c r="S64" i="1" s="1"/>
  <c r="R22" i="1"/>
  <c r="Q22" i="1"/>
  <c r="P22" i="1"/>
  <c r="O22" i="1"/>
  <c r="N22" i="1"/>
  <c r="M22" i="1"/>
  <c r="L22" i="1"/>
  <c r="K22" i="1"/>
  <c r="K64" i="1" s="1"/>
  <c r="J22" i="1"/>
  <c r="I22" i="1"/>
  <c r="H22" i="1"/>
  <c r="G22" i="1"/>
  <c r="F22" i="1"/>
  <c r="AA21" i="1"/>
  <c r="Z21" i="1"/>
  <c r="AA20" i="1"/>
  <c r="Z20" i="1" s="1"/>
  <c r="AA19" i="1"/>
  <c r="Z19" i="1" s="1"/>
  <c r="AA18" i="1"/>
  <c r="Z18" i="1" s="1"/>
  <c r="AA17" i="1"/>
  <c r="Z17" i="1"/>
  <c r="AA16" i="1"/>
  <c r="Z16" i="1" s="1"/>
  <c r="AA15" i="1"/>
  <c r="Z15" i="1"/>
  <c r="AA14" i="1"/>
  <c r="Z14" i="1" s="1"/>
  <c r="AA13" i="1"/>
  <c r="Z13" i="1" s="1"/>
  <c r="AA12" i="1"/>
  <c r="Z12" i="1" s="1"/>
  <c r="AA30" i="1" l="1"/>
  <c r="Z30" i="1" s="1"/>
  <c r="AA55" i="1"/>
  <c r="Z55" i="1" s="1"/>
  <c r="T64" i="1"/>
  <c r="N64" i="1"/>
  <c r="H64" i="1"/>
  <c r="P64" i="1"/>
  <c r="X64" i="1"/>
  <c r="G64" i="1"/>
  <c r="O64" i="1"/>
  <c r="W64" i="1"/>
  <c r="AA63" i="1"/>
  <c r="Z63" i="1" s="1"/>
  <c r="L64" i="1"/>
  <c r="F64" i="1"/>
  <c r="M64" i="1"/>
  <c r="I64" i="1"/>
  <c r="Q64" i="1"/>
  <c r="Y64" i="1"/>
  <c r="V64" i="1"/>
  <c r="U64" i="1"/>
  <c r="J64" i="1"/>
  <c r="R64" i="1"/>
  <c r="AA22" i="1"/>
  <c r="Z22" i="1" s="1"/>
  <c r="AA64" i="1" l="1"/>
  <c r="Z64" i="1" s="1"/>
</calcChain>
</file>

<file path=xl/sharedStrings.xml><?xml version="1.0" encoding="utf-8"?>
<sst xmlns="http://schemas.openxmlformats.org/spreadsheetml/2006/main" count="99" uniqueCount="81">
  <si>
    <t>PLAN  STUDIÓW STACJONARNYCH DRUGIEGO STOPNIA OD ROKU AKADEMICKIEGO 2023/24</t>
  </si>
  <si>
    <t>WYDZIAŁ: FILOLOGICZNY</t>
  </si>
  <si>
    <t>KIERUNEK: LINGWISTYKA STOSOWANA</t>
  </si>
  <si>
    <t>SPECJALNOŚĆ KOMUNIKACYJNO-TRANSLATORYCZNA</t>
  </si>
  <si>
    <t>PROFIL: OGÓLNOAKADEMICKI</t>
  </si>
  <si>
    <t>Rozkład godzin i punktów ECTS</t>
  </si>
  <si>
    <t>Lp.</t>
  </si>
  <si>
    <t>Przedmiot*</t>
  </si>
  <si>
    <t xml:space="preserve">Forma zaliczenia po semestrze </t>
  </si>
  <si>
    <t>I rok</t>
  </si>
  <si>
    <t>II rok</t>
  </si>
  <si>
    <t>Razem godzin</t>
  </si>
  <si>
    <t>Razem ECTS</t>
  </si>
  <si>
    <t>1 semestr</t>
  </si>
  <si>
    <t>2 semestr</t>
  </si>
  <si>
    <t>3 semestr</t>
  </si>
  <si>
    <t>4 semestr</t>
  </si>
  <si>
    <t>E</t>
  </si>
  <si>
    <t>ZO</t>
  </si>
  <si>
    <t>Z</t>
  </si>
  <si>
    <t>W</t>
  </si>
  <si>
    <t>K</t>
  </si>
  <si>
    <t>ĆW</t>
  </si>
  <si>
    <t>S</t>
  </si>
  <si>
    <t>ECTS</t>
  </si>
  <si>
    <t>A. GRUPA TREŚCI PODSTAWOWYCH - PRAKTYCZNA ZNAJOMOŚĆ JĘZYKA</t>
  </si>
  <si>
    <t>Praktyczna nauka języka niemieckiego I</t>
  </si>
  <si>
    <t>Praktyczna nauka języka niemieckiego II</t>
  </si>
  <si>
    <t>Praktyczna nauka języka niemieckiego III</t>
  </si>
  <si>
    <t>Praktyczna nauka języka niemieckiego IV</t>
  </si>
  <si>
    <t>Praktyczna nauka języka angielskiego I</t>
  </si>
  <si>
    <t>Praktyczna nauka języka angielskiego II</t>
  </si>
  <si>
    <t>Praktyczna nauka języka angielskiego III</t>
  </si>
  <si>
    <t>Praktyczna nauka języka angielskiego IV</t>
  </si>
  <si>
    <t>Pisanie tekstów naukowych w języku angielskim</t>
  </si>
  <si>
    <t>Pisanie tekstów naukowych w języku niemieckim</t>
  </si>
  <si>
    <t>razem</t>
  </si>
  <si>
    <t>B. GRUPA TREŚCI KIERUNKOWYCH</t>
  </si>
  <si>
    <t>B1. WIEDZA O JĘZYKU I KOMUNIKACJI</t>
  </si>
  <si>
    <t>Warianty narodowe języka niemieckiego</t>
  </si>
  <si>
    <t>Warianty narodowe języka angielskiego</t>
  </si>
  <si>
    <t>Pragmalingwistyka</t>
  </si>
  <si>
    <t>Elementy psychologii komunikacji</t>
  </si>
  <si>
    <t>B2. PRZEDMIOTY TRANSLATORYCZNE</t>
  </si>
  <si>
    <t>C. POZOSTAŁE PRZEDMIOTY</t>
  </si>
  <si>
    <t>Wykład wydziałowy</t>
  </si>
  <si>
    <t>RAZEM:</t>
  </si>
  <si>
    <t>W trakcie 1 semestru studenci zobowiązani są do zaliczenia szkolenia z zakresu BiHK.</t>
  </si>
  <si>
    <t>W trakcie I roku studenci zobowiązani są do zaliczenia szkolenia z ochrony własności intelektualnej, a także szkolenia bibliotecznego.</t>
  </si>
  <si>
    <t>* Kursywą zaznaczono przedmioty do wyboru.</t>
  </si>
  <si>
    <t xml:space="preserve">Aspekty teorii translacji </t>
  </si>
  <si>
    <t xml:space="preserve">Główne  teorie tłumaczeniowe </t>
  </si>
  <si>
    <t>Główne kierunki w literaturze przełomu XX I XXI wieku</t>
  </si>
  <si>
    <t>Praktyki zawodowe ***</t>
  </si>
  <si>
    <t>**Seminarium magisterskie obejmuje napisanie pracy magisterskiej.</t>
  </si>
  <si>
    <t>Seminarium magisterskie I**</t>
  </si>
  <si>
    <t>Seminarium magisterskie II**</t>
  </si>
  <si>
    <t>Seminarium magisterskie III**</t>
  </si>
  <si>
    <t>Seminarium magisterskie IV**</t>
  </si>
  <si>
    <t>***Praktyki odbywają się w wymiarze 40 h.</t>
  </si>
  <si>
    <t xml:space="preserve">Dwustronne tłumaczenia polsko-niemieckie tekstów użytkowych </t>
  </si>
  <si>
    <t xml:space="preserve">Dwustronne tłumaczenia polsko-niemieckie tekstów popularnonaukowych </t>
  </si>
  <si>
    <t xml:space="preserve"> Dwustronne tłumaczenia konsekutywne polsko-niemieckie (parroting)</t>
  </si>
  <si>
    <r>
      <t xml:space="preserve">Dwustronne tłumaczenia polsko-niemieckie konsekutywne z notowaniem oraz </t>
    </r>
    <r>
      <rPr>
        <sz val="12"/>
        <color indexed="8"/>
        <rFont val="Times New Roman"/>
        <family val="1"/>
        <charset val="238"/>
      </rPr>
      <t>á</t>
    </r>
    <r>
      <rPr>
        <i/>
        <sz val="12"/>
        <color indexed="8"/>
        <rFont val="Times New Roman"/>
      </rPr>
      <t xml:space="preserve"> vista </t>
    </r>
  </si>
  <si>
    <t xml:space="preserve">Dwustronne tłumaczenia polsko-angielskie tekstów użytkowych  </t>
  </si>
  <si>
    <t xml:space="preserve">Dwustronne tłumaczenia polsko-angielskie tekstów popularnonaukowych </t>
  </si>
  <si>
    <t>Dwustronne tłumaczenia konsekutywne polsko-angielskie (parroting)</t>
  </si>
  <si>
    <t xml:space="preserve">Dwustronne tłumaczenia polsko-angielskie konsekutywne z notowaniem oraz á vista </t>
  </si>
  <si>
    <t xml:space="preserve">Dwustronne tłumaczenia polsko-niemieckie tekstów ekonomicznych </t>
  </si>
  <si>
    <t xml:space="preserve">Dwustronne tłumaczenia polsko-niemieckie tekstów medycznych  </t>
  </si>
  <si>
    <t xml:space="preserve">Dwustronne tłumaczenia polsko-niemieckie tekstów prawniczych </t>
  </si>
  <si>
    <t xml:space="preserve">Dwustronne tłumaczenia polsko-niemieckie tekstów naukowych </t>
  </si>
  <si>
    <t xml:space="preserve">Dwustronne tłumaczenia polsko-angielskie tekstów ekonomicznych </t>
  </si>
  <si>
    <t>Dwustronne tłumaczenia polsko-angielskie tekstów medycznych</t>
  </si>
  <si>
    <t>Dwustronne tłumaczenia polsko-angielskie  tekstów prawniczych</t>
  </si>
  <si>
    <t xml:space="preserve">Dwustronne tłumaczenia polsko-angielskich tekstów naukowych </t>
  </si>
  <si>
    <t>Socjolingwistyka</t>
  </si>
  <si>
    <t xml:space="preserve"> Tłumaczenia tekstów literackich z języka niemieckiego na język polski </t>
  </si>
  <si>
    <t xml:space="preserve"> Tłumaczenia tekstów literackich z języka angielskiego na język polski </t>
  </si>
  <si>
    <t xml:space="preserve">Dwustronne tłumaczenia pisemne z języka niemieckiego na język angielski </t>
  </si>
  <si>
    <t xml:space="preserve">Dwustronne tłumaczenia ustne z języka niemieckiego na język angielski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</si>
</sst>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</font>
    <font>
      <b/>
      <sz val="12"/>
      <color indexed="8"/>
      <name val="Times New Roman"/>
    </font>
    <font>
      <i/>
      <sz val="12"/>
      <color indexed="8"/>
      <name val="Times New Roman"/>
    </font>
    <font>
      <sz val="12"/>
      <color indexed="8"/>
      <name val="Times New Roman"/>
    </font>
    <font>
      <sz val="12"/>
      <color indexed="8"/>
      <name val="Times New Roman"/>
      <family val="1"/>
      <charset val="238"/>
    </font>
    <font>
      <i/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sz val="11"/>
      <color indexed="8"/>
      <name val="Calibri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00B0F0"/>
        <bgColor indexed="64"/>
      </patternFill>
    </fill>
  </fills>
  <borders count="1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10"/>
      </bottom>
      <diagonal/>
    </border>
  </borders>
  <cellStyleXfs count="1">
    <xf numFmtId="0" fontId="0" fillId="0" borderId="0" applyNumberFormat="0" applyFill="0" applyBorder="0" applyProtection="0"/>
  </cellStyleXfs>
  <cellXfs count="110">
    <xf numFmtId="0" fontId="0" fillId="0" borderId="0" xfId="0"/>
    <xf numFmtId="0" fontId="0" fillId="0" borderId="0" xfId="0" applyNumberFormat="1"/>
    <xf numFmtId="49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49" fontId="1" fillId="2" borderId="1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vertical="center" wrapText="1"/>
    </xf>
    <xf numFmtId="0" fontId="0" fillId="2" borderId="2" xfId="0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49" fontId="1" fillId="2" borderId="7" xfId="0" applyNumberFormat="1" applyFont="1" applyFill="1" applyBorder="1" applyAlignment="1">
      <alignment horizontal="center" vertical="center" wrapText="1"/>
    </xf>
    <xf numFmtId="49" fontId="0" fillId="2" borderId="7" xfId="0" applyNumberFormat="1" applyFill="1" applyBorder="1" applyAlignment="1">
      <alignment vertical="center" wrapText="1"/>
    </xf>
    <xf numFmtId="49" fontId="1" fillId="3" borderId="7" xfId="0" applyNumberFormat="1" applyFont="1" applyFill="1" applyBorder="1" applyAlignment="1">
      <alignment horizontal="center" vertical="center" wrapText="1"/>
    </xf>
    <xf numFmtId="49" fontId="1" fillId="4" borderId="7" xfId="0" applyNumberFormat="1" applyFont="1" applyFill="1" applyBorder="1" applyAlignment="1">
      <alignment horizontal="center" vertical="center" wrapText="1"/>
    </xf>
    <xf numFmtId="49" fontId="1" fillId="5" borderId="7" xfId="0" applyNumberFormat="1" applyFont="1" applyFill="1" applyBorder="1" applyAlignment="1">
      <alignment horizontal="center" vertical="center" wrapText="1"/>
    </xf>
    <xf numFmtId="49" fontId="1" fillId="6" borderId="7" xfId="0" applyNumberFormat="1" applyFont="1" applyFill="1" applyBorder="1" applyAlignment="1">
      <alignment horizontal="center" vertical="center" wrapText="1"/>
    </xf>
    <xf numFmtId="0" fontId="3" fillId="2" borderId="6" xfId="0" applyNumberFormat="1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0" fillId="2" borderId="7" xfId="0" applyNumberFormat="1" applyFill="1" applyBorder="1" applyAlignment="1">
      <alignment vertical="center" wrapText="1"/>
    </xf>
    <xf numFmtId="0" fontId="0" fillId="2" borderId="7" xfId="0" applyFill="1" applyBorder="1" applyAlignment="1">
      <alignment vertical="center" wrapText="1"/>
    </xf>
    <xf numFmtId="0" fontId="0" fillId="3" borderId="7" xfId="0" applyFill="1" applyBorder="1" applyAlignment="1">
      <alignment vertical="center" wrapText="1"/>
    </xf>
    <xf numFmtId="0" fontId="0" fillId="3" borderId="7" xfId="0" applyNumberFormat="1" applyFill="1" applyBorder="1" applyAlignment="1">
      <alignment vertical="center" wrapText="1"/>
    </xf>
    <xf numFmtId="0" fontId="0" fillId="5" borderId="7" xfId="0" applyFill="1" applyBorder="1" applyAlignment="1">
      <alignment vertical="center" wrapText="1"/>
    </xf>
    <xf numFmtId="0" fontId="0" fillId="4" borderId="7" xfId="0" applyFill="1" applyBorder="1" applyAlignment="1">
      <alignment vertical="center" wrapText="1"/>
    </xf>
    <xf numFmtId="0" fontId="0" fillId="6" borderId="7" xfId="0" applyFill="1" applyBorder="1" applyAlignment="1">
      <alignment vertical="center" wrapText="1"/>
    </xf>
    <xf numFmtId="0" fontId="0" fillId="2" borderId="7" xfId="0" applyNumberFormat="1" applyFill="1" applyBorder="1" applyAlignment="1">
      <alignment vertical="center"/>
    </xf>
    <xf numFmtId="0" fontId="0" fillId="2" borderId="8" xfId="0" applyNumberFormat="1" applyFill="1" applyBorder="1" applyAlignment="1">
      <alignment vertical="center"/>
    </xf>
    <xf numFmtId="0" fontId="0" fillId="5" borderId="7" xfId="0" applyNumberFormat="1" applyFill="1" applyBorder="1" applyAlignment="1">
      <alignment vertical="center" wrapText="1"/>
    </xf>
    <xf numFmtId="0" fontId="3" fillId="2" borderId="7" xfId="0" applyNumberFormat="1" applyFont="1" applyFill="1" applyBorder="1" applyAlignment="1">
      <alignment horizontal="center" vertical="center" wrapText="1"/>
    </xf>
    <xf numFmtId="0" fontId="0" fillId="4" borderId="7" xfId="0" applyNumberFormat="1" applyFill="1" applyBorder="1" applyAlignment="1">
      <alignment vertical="center" wrapText="1"/>
    </xf>
    <xf numFmtId="0" fontId="0" fillId="6" borderId="7" xfId="0" applyNumberFormat="1" applyFill="1" applyBorder="1" applyAlignment="1">
      <alignment vertical="center" wrapText="1"/>
    </xf>
    <xf numFmtId="0" fontId="1" fillId="8" borderId="7" xfId="0" applyFont="1" applyFill="1" applyBorder="1" applyAlignment="1">
      <alignment horizontal="center" vertical="center" wrapText="1"/>
    </xf>
    <xf numFmtId="0" fontId="1" fillId="8" borderId="7" xfId="0" applyNumberFormat="1" applyFont="1" applyFill="1" applyBorder="1" applyAlignment="1">
      <alignment horizontal="center" vertical="center" wrapText="1"/>
    </xf>
    <xf numFmtId="0" fontId="1" fillId="2" borderId="7" xfId="0" applyNumberFormat="1" applyFont="1" applyFill="1" applyBorder="1" applyAlignment="1">
      <alignment horizontal="center" vertical="center"/>
    </xf>
    <xf numFmtId="0" fontId="1" fillId="2" borderId="8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left" vertical="center" wrapText="1"/>
    </xf>
    <xf numFmtId="49" fontId="2" fillId="2" borderId="7" xfId="0" applyNumberFormat="1" applyFont="1" applyFill="1" applyBorder="1" applyAlignment="1">
      <alignment vertical="center" wrapText="1"/>
    </xf>
    <xf numFmtId="0" fontId="0" fillId="8" borderId="7" xfId="0" applyFill="1" applyBorder="1" applyAlignment="1">
      <alignment vertical="center" wrapText="1"/>
    </xf>
    <xf numFmtId="0" fontId="0" fillId="8" borderId="10" xfId="0" applyFill="1" applyBorder="1" applyAlignment="1">
      <alignment vertical="center" wrapText="1"/>
    </xf>
    <xf numFmtId="0" fontId="1" fillId="8" borderId="10" xfId="0" applyFont="1" applyFill="1" applyBorder="1" applyAlignment="1">
      <alignment horizontal="center" vertical="center" wrapText="1"/>
    </xf>
    <xf numFmtId="0" fontId="1" fillId="8" borderId="10" xfId="0" applyNumberFormat="1" applyFont="1" applyFill="1" applyBorder="1" applyAlignment="1">
      <alignment horizontal="center" vertical="center" wrapText="1"/>
    </xf>
    <xf numFmtId="0" fontId="1" fillId="2" borderId="10" xfId="0" applyNumberFormat="1" applyFont="1" applyFill="1" applyBorder="1" applyAlignment="1">
      <alignment horizontal="center" vertical="center"/>
    </xf>
    <xf numFmtId="0" fontId="1" fillId="2" borderId="11" xfId="0" applyNumberFormat="1" applyFont="1" applyFill="1" applyBorder="1" applyAlignment="1">
      <alignment horizontal="center" vertical="center"/>
    </xf>
    <xf numFmtId="0" fontId="0" fillId="2" borderId="12" xfId="0" applyFill="1" applyBorder="1" applyAlignment="1">
      <alignment vertical="center"/>
    </xf>
    <xf numFmtId="0" fontId="0" fillId="2" borderId="12" xfId="0" applyFill="1" applyBorder="1" applyAlignment="1">
      <alignment vertical="center" wrapText="1"/>
    </xf>
    <xf numFmtId="49" fontId="1" fillId="2" borderId="1" xfId="0" applyNumberFormat="1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49" fontId="5" fillId="2" borderId="7" xfId="0" applyNumberFormat="1" applyFont="1" applyFill="1" applyBorder="1" applyAlignment="1">
      <alignment vertical="center" wrapText="1"/>
    </xf>
    <xf numFmtId="49" fontId="0" fillId="9" borderId="7" xfId="0" applyNumberFormat="1" applyFill="1" applyBorder="1" applyAlignment="1">
      <alignment vertical="center" wrapText="1"/>
    </xf>
    <xf numFmtId="0" fontId="0" fillId="9" borderId="7" xfId="0" applyNumberFormat="1" applyFill="1" applyBorder="1" applyAlignment="1">
      <alignment vertical="center" wrapText="1"/>
    </xf>
    <xf numFmtId="0" fontId="3" fillId="9" borderId="7" xfId="0" applyNumberFormat="1" applyFont="1" applyFill="1" applyBorder="1" applyAlignment="1">
      <alignment horizontal="center" vertical="center" wrapText="1"/>
    </xf>
    <xf numFmtId="0" fontId="0" fillId="11" borderId="7" xfId="0" applyFill="1" applyBorder="1" applyAlignment="1">
      <alignment vertical="center" wrapText="1"/>
    </xf>
    <xf numFmtId="0" fontId="0" fillId="12" borderId="7" xfId="0" applyNumberFormat="1" applyFill="1" applyBorder="1" applyAlignment="1">
      <alignment vertical="center" wrapText="1"/>
    </xf>
    <xf numFmtId="0" fontId="0" fillId="10" borderId="7" xfId="0" applyNumberFormat="1" applyFill="1" applyBorder="1" applyAlignment="1">
      <alignment vertical="center" wrapText="1"/>
    </xf>
    <xf numFmtId="0" fontId="6" fillId="9" borderId="7" xfId="0" applyFont="1" applyFill="1" applyBorder="1" applyAlignment="1">
      <alignment horizontal="center" vertical="center" wrapText="1"/>
    </xf>
    <xf numFmtId="49" fontId="7" fillId="9" borderId="7" xfId="0" applyNumberFormat="1" applyFont="1" applyFill="1" applyBorder="1" applyAlignment="1">
      <alignment vertical="center" wrapText="1"/>
    </xf>
    <xf numFmtId="49" fontId="7" fillId="2" borderId="7" xfId="0" applyNumberFormat="1" applyFont="1" applyFill="1" applyBorder="1" applyAlignment="1">
      <alignment vertical="center" wrapText="1"/>
    </xf>
    <xf numFmtId="0" fontId="0" fillId="2" borderId="7" xfId="0" applyFill="1" applyBorder="1" applyAlignment="1">
      <alignment vertical="center" wrapText="1"/>
    </xf>
    <xf numFmtId="0" fontId="0" fillId="4" borderId="7" xfId="0" applyFill="1" applyBorder="1" applyAlignment="1">
      <alignment vertical="center" wrapText="1"/>
    </xf>
    <xf numFmtId="49" fontId="1" fillId="8" borderId="9" xfId="0" applyNumberFormat="1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/>
    </xf>
    <xf numFmtId="0" fontId="0" fillId="3" borderId="7" xfId="0" applyFill="1" applyBorder="1" applyAlignment="1">
      <alignment vertical="center" wrapText="1"/>
    </xf>
    <xf numFmtId="0" fontId="3" fillId="2" borderId="6" xfId="0" applyNumberFormat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0" fillId="5" borderId="7" xfId="0" applyFill="1" applyBorder="1" applyAlignment="1">
      <alignment vertical="center" wrapText="1"/>
    </xf>
    <xf numFmtId="49" fontId="1" fillId="8" borderId="6" xfId="0" applyNumberFormat="1" applyFont="1" applyFill="1" applyBorder="1" applyAlignment="1">
      <alignment horizontal="center" vertical="center"/>
    </xf>
    <xf numFmtId="0" fontId="1" fillId="8" borderId="7" xfId="0" applyFont="1" applyFill="1" applyBorder="1" applyAlignment="1">
      <alignment horizontal="center" vertical="center"/>
    </xf>
    <xf numFmtId="49" fontId="1" fillId="7" borderId="6" xfId="0" applyNumberFormat="1" applyFont="1" applyFill="1" applyBorder="1" applyAlignment="1">
      <alignment horizontal="center" vertical="center"/>
    </xf>
    <xf numFmtId="0" fontId="1" fillId="7" borderId="7" xfId="0" applyFont="1" applyFill="1" applyBorder="1" applyAlignment="1">
      <alignment horizontal="center" vertical="center"/>
    </xf>
    <xf numFmtId="0" fontId="0" fillId="7" borderId="7" xfId="0" applyFill="1" applyBorder="1" applyAlignment="1">
      <alignment vertical="center"/>
    </xf>
    <xf numFmtId="0" fontId="1" fillId="7" borderId="8" xfId="0" applyFont="1" applyFill="1" applyBorder="1" applyAlignment="1">
      <alignment horizontal="center" vertical="center"/>
    </xf>
    <xf numFmtId="49" fontId="1" fillId="8" borderId="6" xfId="0" applyNumberFormat="1" applyFont="1" applyFill="1" applyBorder="1" applyAlignment="1">
      <alignment horizontal="center" vertical="center" wrapText="1"/>
    </xf>
    <xf numFmtId="0" fontId="1" fillId="8" borderId="7" xfId="0" applyFont="1" applyFill="1" applyBorder="1" applyAlignment="1">
      <alignment horizontal="center" vertical="center" wrapText="1"/>
    </xf>
    <xf numFmtId="0" fontId="0" fillId="2" borderId="8" xfId="0" applyNumberFormat="1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6" borderId="7" xfId="0" applyFill="1" applyBorder="1" applyAlignment="1">
      <alignment vertical="center" wrapText="1"/>
    </xf>
    <xf numFmtId="0" fontId="0" fillId="4" borderId="7" xfId="0" applyNumberFormat="1" applyFill="1" applyBorder="1" applyAlignment="1">
      <alignment vertical="center" wrapText="1"/>
    </xf>
    <xf numFmtId="0" fontId="0" fillId="2" borderId="7" xfId="0" applyNumberFormat="1" applyFill="1" applyBorder="1" applyAlignment="1">
      <alignment vertical="center" wrapText="1"/>
    </xf>
    <xf numFmtId="0" fontId="0" fillId="3" borderId="7" xfId="0" applyNumberFormat="1" applyFill="1" applyBorder="1" applyAlignment="1">
      <alignment vertical="center" wrapText="1"/>
    </xf>
    <xf numFmtId="49" fontId="0" fillId="2" borderId="7" xfId="0" applyNumberFormat="1" applyFill="1" applyBorder="1" applyAlignment="1">
      <alignment vertical="center" wrapText="1"/>
    </xf>
    <xf numFmtId="0" fontId="1" fillId="2" borderId="7" xfId="0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49" fontId="1" fillId="5" borderId="7" xfId="0" applyNumberFormat="1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49" fontId="1" fillId="4" borderId="7" xfId="0" applyNumberFormat="1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49" fontId="1" fillId="3" borderId="7" xfId="0" applyNumberFormat="1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49" fontId="1" fillId="2" borderId="7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 wrapText="1"/>
    </xf>
    <xf numFmtId="0" fontId="0" fillId="2" borderId="7" xfId="0" applyNumberFormat="1" applyFill="1" applyBorder="1" applyAlignment="1">
      <alignment vertical="center"/>
    </xf>
    <xf numFmtId="0" fontId="0" fillId="2" borderId="7" xfId="0" applyFill="1" applyBorder="1" applyAlignment="1">
      <alignment vertical="center"/>
    </xf>
    <xf numFmtId="49" fontId="1" fillId="2" borderId="8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49" fontId="1" fillId="6" borderId="7" xfId="0" applyNumberFormat="1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 wrapText="1"/>
    </xf>
    <xf numFmtId="0" fontId="0" fillId="5" borderId="7" xfId="0" applyNumberFormat="1" applyFill="1" applyBorder="1" applyAlignment="1">
      <alignment vertical="center" wrapText="1"/>
    </xf>
    <xf numFmtId="0" fontId="0" fillId="6" borderId="7" xfId="0" applyNumberFormat="1" applyFill="1" applyBorder="1" applyAlignment="1">
      <alignment vertical="center" wrapText="1"/>
    </xf>
  </cellXfs>
  <cellStyles count="1">
    <cellStyle name="Normalny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A2BD90"/>
      <rgbColor rgb="FFFFFF99"/>
      <rgbColor rgb="FF00CCFF"/>
      <rgbColor rgb="FFFFFF00"/>
      <rgbColor rgb="FF969696"/>
      <rgbColor rgb="FFD8D8D8"/>
      <rgbColor rgb="FFCCCCFF"/>
      <rgbColor rgb="FFFF0000"/>
      <rgbColor rgb="FF00B05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71"/>
  <sheetViews>
    <sheetView showGridLines="0" tabSelected="1" topLeftCell="A15" zoomScale="85" zoomScaleNormal="85" workbookViewId="0">
      <selection activeCell="W34" sqref="W34:W35"/>
    </sheetView>
  </sheetViews>
  <sheetFormatPr defaultColWidth="9.140625" defaultRowHeight="15" customHeight="1" x14ac:dyDescent="0.25"/>
  <cols>
    <col min="1" max="1" width="5.7109375" style="1" customWidth="1"/>
    <col min="2" max="2" width="60.7109375" style="1" customWidth="1"/>
    <col min="3" max="25" width="6.7109375" style="1" customWidth="1"/>
    <col min="26" max="27" width="7.7109375" style="1" customWidth="1"/>
    <col min="28" max="28" width="9.140625" style="1" customWidth="1"/>
    <col min="29" max="16384" width="9.140625" style="1"/>
  </cols>
  <sheetData>
    <row r="1" spans="1:27" ht="20.100000000000001" customHeight="1" x14ac:dyDescent="0.25">
      <c r="A1" s="94" t="s">
        <v>0</v>
      </c>
      <c r="B1" s="95"/>
      <c r="C1" s="96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</row>
    <row r="2" spans="1:27" ht="20.100000000000001" customHeight="1" x14ac:dyDescent="0.25">
      <c r="A2" s="3"/>
      <c r="B2" s="3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4"/>
      <c r="AA2" s="4"/>
    </row>
    <row r="3" spans="1:27" ht="20.100000000000001" customHeight="1" x14ac:dyDescent="0.25">
      <c r="A3" s="4"/>
      <c r="B3" s="5" t="s">
        <v>1</v>
      </c>
      <c r="C3" s="6"/>
      <c r="D3" s="6"/>
      <c r="E3" s="6"/>
      <c r="F3" s="6"/>
      <c r="G3" s="6"/>
      <c r="H3" s="6"/>
      <c r="I3" s="6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4"/>
      <c r="AA3" s="3"/>
    </row>
    <row r="4" spans="1:27" ht="20.100000000000001" customHeight="1" x14ac:dyDescent="0.25">
      <c r="A4" s="4"/>
      <c r="B4" s="5" t="s">
        <v>2</v>
      </c>
      <c r="C4" s="6"/>
      <c r="D4" s="6"/>
      <c r="E4" s="6"/>
      <c r="F4" s="6"/>
      <c r="G4" s="6"/>
      <c r="H4" s="6"/>
      <c r="I4" s="6"/>
      <c r="J4" s="6"/>
      <c r="K4" s="7"/>
      <c r="L4" s="7"/>
      <c r="M4" s="2" t="s">
        <v>3</v>
      </c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4"/>
      <c r="AA4" s="4"/>
    </row>
    <row r="5" spans="1:27" ht="20.100000000000001" customHeight="1" x14ac:dyDescent="0.25">
      <c r="A5" s="4"/>
      <c r="B5" s="5" t="s">
        <v>4</v>
      </c>
      <c r="C5" s="6"/>
      <c r="D5" s="6"/>
      <c r="E5" s="6"/>
      <c r="F5" s="6"/>
      <c r="G5" s="6"/>
      <c r="H5" s="6"/>
      <c r="I5" s="6"/>
      <c r="J5" s="6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4"/>
      <c r="AA5" s="4"/>
    </row>
    <row r="6" spans="1:27" ht="20.100000000000001" customHeight="1" x14ac:dyDescent="0.25">
      <c r="A6" s="8"/>
      <c r="B6" s="9"/>
      <c r="C6" s="10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8"/>
      <c r="AA6" s="8"/>
    </row>
    <row r="7" spans="1:27" ht="20.100000000000001" customHeight="1" x14ac:dyDescent="0.25">
      <c r="A7" s="102" t="s">
        <v>5</v>
      </c>
      <c r="B7" s="103"/>
      <c r="C7" s="104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5"/>
    </row>
    <row r="8" spans="1:27" ht="20.100000000000001" customHeight="1" x14ac:dyDescent="0.25">
      <c r="A8" s="85" t="s">
        <v>6</v>
      </c>
      <c r="B8" s="93" t="s">
        <v>7</v>
      </c>
      <c r="C8" s="83" t="s">
        <v>8</v>
      </c>
      <c r="D8" s="84"/>
      <c r="E8" s="84"/>
      <c r="F8" s="91" t="s">
        <v>9</v>
      </c>
      <c r="G8" s="92"/>
      <c r="H8" s="92"/>
      <c r="I8" s="92"/>
      <c r="J8" s="92"/>
      <c r="K8" s="92"/>
      <c r="L8" s="92"/>
      <c r="M8" s="92"/>
      <c r="N8" s="92"/>
      <c r="O8" s="92"/>
      <c r="P8" s="89" t="s">
        <v>10</v>
      </c>
      <c r="Q8" s="90"/>
      <c r="R8" s="90"/>
      <c r="S8" s="90"/>
      <c r="T8" s="90"/>
      <c r="U8" s="90"/>
      <c r="V8" s="90"/>
      <c r="W8" s="90"/>
      <c r="X8" s="90"/>
      <c r="Y8" s="90"/>
      <c r="Z8" s="93" t="s">
        <v>11</v>
      </c>
      <c r="AA8" s="100" t="s">
        <v>12</v>
      </c>
    </row>
    <row r="9" spans="1:27" ht="20.100000000000001" customHeight="1" x14ac:dyDescent="0.25">
      <c r="A9" s="86"/>
      <c r="B9" s="84"/>
      <c r="C9" s="84"/>
      <c r="D9" s="84"/>
      <c r="E9" s="84"/>
      <c r="F9" s="91" t="s">
        <v>13</v>
      </c>
      <c r="G9" s="92"/>
      <c r="H9" s="92"/>
      <c r="I9" s="92"/>
      <c r="J9" s="92"/>
      <c r="K9" s="87" t="s">
        <v>14</v>
      </c>
      <c r="L9" s="88"/>
      <c r="M9" s="88"/>
      <c r="N9" s="88"/>
      <c r="O9" s="88"/>
      <c r="P9" s="89" t="s">
        <v>15</v>
      </c>
      <c r="Q9" s="90"/>
      <c r="R9" s="90"/>
      <c r="S9" s="90"/>
      <c r="T9" s="90"/>
      <c r="U9" s="106" t="s">
        <v>16</v>
      </c>
      <c r="V9" s="107"/>
      <c r="W9" s="107"/>
      <c r="X9" s="107"/>
      <c r="Y9" s="107"/>
      <c r="Z9" s="84"/>
      <c r="AA9" s="101"/>
    </row>
    <row r="10" spans="1:27" ht="20.100000000000001" customHeight="1" x14ac:dyDescent="0.25">
      <c r="A10" s="86"/>
      <c r="B10" s="84"/>
      <c r="C10" s="12" t="s">
        <v>17</v>
      </c>
      <c r="D10" s="12" t="s">
        <v>18</v>
      </c>
      <c r="E10" s="12" t="s">
        <v>19</v>
      </c>
      <c r="F10" s="14" t="s">
        <v>20</v>
      </c>
      <c r="G10" s="14" t="s">
        <v>21</v>
      </c>
      <c r="H10" s="14" t="s">
        <v>22</v>
      </c>
      <c r="I10" s="14" t="s">
        <v>23</v>
      </c>
      <c r="J10" s="14" t="s">
        <v>24</v>
      </c>
      <c r="K10" s="16" t="s">
        <v>20</v>
      </c>
      <c r="L10" s="16" t="s">
        <v>21</v>
      </c>
      <c r="M10" s="16" t="s">
        <v>22</v>
      </c>
      <c r="N10" s="16" t="s">
        <v>23</v>
      </c>
      <c r="O10" s="16" t="s">
        <v>24</v>
      </c>
      <c r="P10" s="15" t="s">
        <v>20</v>
      </c>
      <c r="Q10" s="15" t="s">
        <v>21</v>
      </c>
      <c r="R10" s="15" t="s">
        <v>22</v>
      </c>
      <c r="S10" s="15" t="s">
        <v>23</v>
      </c>
      <c r="T10" s="15" t="s">
        <v>24</v>
      </c>
      <c r="U10" s="17" t="s">
        <v>20</v>
      </c>
      <c r="V10" s="17" t="s">
        <v>21</v>
      </c>
      <c r="W10" s="17" t="s">
        <v>22</v>
      </c>
      <c r="X10" s="17" t="s">
        <v>23</v>
      </c>
      <c r="Y10" s="17" t="s">
        <v>24</v>
      </c>
      <c r="Z10" s="84"/>
      <c r="AA10" s="101"/>
    </row>
    <row r="11" spans="1:27" ht="20.100000000000001" customHeight="1" x14ac:dyDescent="0.25">
      <c r="A11" s="71" t="s">
        <v>25</v>
      </c>
      <c r="B11" s="72"/>
      <c r="C11" s="73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4"/>
    </row>
    <row r="12" spans="1:27" ht="20.100000000000001" customHeight="1" x14ac:dyDescent="0.25">
      <c r="A12" s="18">
        <v>1</v>
      </c>
      <c r="B12" s="13" t="s">
        <v>26</v>
      </c>
      <c r="C12" s="19"/>
      <c r="D12" s="20">
        <v>1</v>
      </c>
      <c r="E12" s="21"/>
      <c r="F12" s="22"/>
      <c r="G12" s="22"/>
      <c r="H12" s="23">
        <v>60</v>
      </c>
      <c r="I12" s="22"/>
      <c r="J12" s="23">
        <v>7</v>
      </c>
      <c r="K12" s="24"/>
      <c r="L12" s="24"/>
      <c r="M12" s="24"/>
      <c r="N12" s="24"/>
      <c r="O12" s="24"/>
      <c r="P12" s="25"/>
      <c r="Q12" s="25"/>
      <c r="R12" s="25"/>
      <c r="S12" s="25"/>
      <c r="T12" s="25"/>
      <c r="U12" s="26"/>
      <c r="V12" s="26"/>
      <c r="W12" s="26"/>
      <c r="X12" s="26"/>
      <c r="Y12" s="26"/>
      <c r="Z12" s="27">
        <f t="shared" ref="Z12:Z22" si="0">SUM(F12:Y12)-AA12</f>
        <v>60</v>
      </c>
      <c r="AA12" s="28">
        <f t="shared" ref="AA12:AA22" si="1">SUM(J12,O12,T12,Y12)</f>
        <v>7</v>
      </c>
    </row>
    <row r="13" spans="1:27" ht="20.100000000000001" customHeight="1" x14ac:dyDescent="0.25">
      <c r="A13" s="18">
        <v>2</v>
      </c>
      <c r="B13" s="13" t="s">
        <v>27</v>
      </c>
      <c r="C13" s="19"/>
      <c r="D13" s="20">
        <v>2</v>
      </c>
      <c r="E13" s="21"/>
      <c r="F13" s="22"/>
      <c r="G13" s="22"/>
      <c r="H13" s="22"/>
      <c r="I13" s="22"/>
      <c r="J13" s="22"/>
      <c r="K13" s="24"/>
      <c r="L13" s="24"/>
      <c r="M13" s="29">
        <v>30</v>
      </c>
      <c r="N13" s="24"/>
      <c r="O13" s="29">
        <v>3</v>
      </c>
      <c r="P13" s="25"/>
      <c r="Q13" s="25"/>
      <c r="R13" s="25"/>
      <c r="S13" s="25"/>
      <c r="T13" s="25"/>
      <c r="U13" s="26"/>
      <c r="V13" s="26"/>
      <c r="W13" s="26"/>
      <c r="X13" s="26"/>
      <c r="Y13" s="26"/>
      <c r="Z13" s="27">
        <f t="shared" si="0"/>
        <v>30</v>
      </c>
      <c r="AA13" s="28">
        <f t="shared" si="1"/>
        <v>3</v>
      </c>
    </row>
    <row r="14" spans="1:27" ht="20.100000000000001" customHeight="1" x14ac:dyDescent="0.25">
      <c r="A14" s="18">
        <v>3</v>
      </c>
      <c r="B14" s="13" t="s">
        <v>28</v>
      </c>
      <c r="C14" s="30">
        <v>3</v>
      </c>
      <c r="D14" s="21"/>
      <c r="E14" s="21"/>
      <c r="F14" s="22"/>
      <c r="G14" s="22"/>
      <c r="H14" s="22"/>
      <c r="I14" s="22"/>
      <c r="J14" s="22"/>
      <c r="K14" s="24"/>
      <c r="L14" s="24"/>
      <c r="M14" s="24"/>
      <c r="N14" s="24"/>
      <c r="O14" s="24"/>
      <c r="P14" s="25"/>
      <c r="Q14" s="25"/>
      <c r="R14" s="31">
        <v>60</v>
      </c>
      <c r="S14" s="25"/>
      <c r="T14" s="31">
        <v>8</v>
      </c>
      <c r="U14" s="26"/>
      <c r="V14" s="26"/>
      <c r="W14" s="26"/>
      <c r="X14" s="26"/>
      <c r="Y14" s="26"/>
      <c r="Z14" s="27">
        <f t="shared" si="0"/>
        <v>60</v>
      </c>
      <c r="AA14" s="28">
        <f t="shared" si="1"/>
        <v>8</v>
      </c>
    </row>
    <row r="15" spans="1:27" ht="20.100000000000001" customHeight="1" x14ac:dyDescent="0.25">
      <c r="A15" s="18">
        <v>4</v>
      </c>
      <c r="B15" s="13" t="s">
        <v>29</v>
      </c>
      <c r="C15" s="19"/>
      <c r="D15" s="20">
        <v>4</v>
      </c>
      <c r="E15" s="21"/>
      <c r="F15" s="22"/>
      <c r="G15" s="22"/>
      <c r="H15" s="22"/>
      <c r="I15" s="22"/>
      <c r="J15" s="22"/>
      <c r="K15" s="24"/>
      <c r="L15" s="24"/>
      <c r="M15" s="24"/>
      <c r="N15" s="24"/>
      <c r="O15" s="24"/>
      <c r="P15" s="25"/>
      <c r="Q15" s="25"/>
      <c r="R15" s="25"/>
      <c r="S15" s="25"/>
      <c r="T15" s="25"/>
      <c r="U15" s="26"/>
      <c r="V15" s="26"/>
      <c r="W15" s="32">
        <v>45</v>
      </c>
      <c r="X15" s="26"/>
      <c r="Y15" s="32">
        <v>5</v>
      </c>
      <c r="Z15" s="27">
        <f t="shared" si="0"/>
        <v>45</v>
      </c>
      <c r="AA15" s="28">
        <f t="shared" si="1"/>
        <v>5</v>
      </c>
    </row>
    <row r="16" spans="1:27" ht="20.100000000000001" customHeight="1" x14ac:dyDescent="0.25">
      <c r="A16" s="18">
        <v>5</v>
      </c>
      <c r="B16" s="13" t="s">
        <v>30</v>
      </c>
      <c r="C16" s="19"/>
      <c r="D16" s="20">
        <v>1</v>
      </c>
      <c r="E16" s="21"/>
      <c r="F16" s="22"/>
      <c r="G16" s="22"/>
      <c r="H16" s="23">
        <v>60</v>
      </c>
      <c r="I16" s="22"/>
      <c r="J16" s="23">
        <v>7</v>
      </c>
      <c r="K16" s="24"/>
      <c r="L16" s="24"/>
      <c r="M16" s="24"/>
      <c r="N16" s="24"/>
      <c r="O16" s="24"/>
      <c r="P16" s="25"/>
      <c r="Q16" s="25"/>
      <c r="R16" s="25"/>
      <c r="S16" s="25"/>
      <c r="T16" s="25"/>
      <c r="U16" s="26"/>
      <c r="V16" s="26"/>
      <c r="W16" s="26"/>
      <c r="X16" s="26"/>
      <c r="Y16" s="26"/>
      <c r="Z16" s="27">
        <f t="shared" si="0"/>
        <v>60</v>
      </c>
      <c r="AA16" s="28">
        <f t="shared" si="1"/>
        <v>7</v>
      </c>
    </row>
    <row r="17" spans="1:27" ht="20.100000000000001" customHeight="1" x14ac:dyDescent="0.25">
      <c r="A17" s="18">
        <v>6</v>
      </c>
      <c r="B17" s="13" t="s">
        <v>31</v>
      </c>
      <c r="C17" s="19"/>
      <c r="D17" s="20">
        <v>2</v>
      </c>
      <c r="E17" s="21"/>
      <c r="F17" s="22"/>
      <c r="G17" s="22"/>
      <c r="H17" s="22"/>
      <c r="I17" s="22"/>
      <c r="J17" s="22"/>
      <c r="K17" s="24"/>
      <c r="L17" s="24"/>
      <c r="M17" s="29">
        <v>30</v>
      </c>
      <c r="N17" s="24"/>
      <c r="O17" s="29">
        <v>3</v>
      </c>
      <c r="P17" s="25"/>
      <c r="Q17" s="25"/>
      <c r="R17" s="25"/>
      <c r="S17" s="25"/>
      <c r="T17" s="25"/>
      <c r="U17" s="26"/>
      <c r="V17" s="26"/>
      <c r="W17" s="26"/>
      <c r="X17" s="26"/>
      <c r="Y17" s="26"/>
      <c r="Z17" s="27">
        <f t="shared" si="0"/>
        <v>30</v>
      </c>
      <c r="AA17" s="28">
        <f t="shared" si="1"/>
        <v>3</v>
      </c>
    </row>
    <row r="18" spans="1:27" ht="20.100000000000001" customHeight="1" x14ac:dyDescent="0.25">
      <c r="A18" s="18">
        <v>7</v>
      </c>
      <c r="B18" s="13" t="s">
        <v>32</v>
      </c>
      <c r="C18" s="30">
        <v>3</v>
      </c>
      <c r="D18" s="21"/>
      <c r="E18" s="21"/>
      <c r="F18" s="22"/>
      <c r="G18" s="22"/>
      <c r="H18" s="22"/>
      <c r="I18" s="22"/>
      <c r="J18" s="22"/>
      <c r="K18" s="24"/>
      <c r="L18" s="24"/>
      <c r="M18" s="24"/>
      <c r="N18" s="24"/>
      <c r="O18" s="24"/>
      <c r="P18" s="25"/>
      <c r="Q18" s="25"/>
      <c r="R18" s="31">
        <v>45</v>
      </c>
      <c r="S18" s="25"/>
      <c r="T18" s="31">
        <v>6</v>
      </c>
      <c r="U18" s="26"/>
      <c r="V18" s="26"/>
      <c r="W18" s="26"/>
      <c r="X18" s="26"/>
      <c r="Y18" s="26"/>
      <c r="Z18" s="27">
        <f t="shared" si="0"/>
        <v>45</v>
      </c>
      <c r="AA18" s="28">
        <f t="shared" si="1"/>
        <v>6</v>
      </c>
    </row>
    <row r="19" spans="1:27" ht="20.100000000000001" customHeight="1" x14ac:dyDescent="0.25">
      <c r="A19" s="18">
        <v>8</v>
      </c>
      <c r="B19" s="13" t="s">
        <v>33</v>
      </c>
      <c r="C19" s="19"/>
      <c r="D19" s="20">
        <v>4</v>
      </c>
      <c r="E19" s="21"/>
      <c r="F19" s="22"/>
      <c r="G19" s="22"/>
      <c r="H19" s="22"/>
      <c r="I19" s="22"/>
      <c r="J19" s="22"/>
      <c r="K19" s="24"/>
      <c r="L19" s="24"/>
      <c r="M19" s="24"/>
      <c r="N19" s="24"/>
      <c r="O19" s="24"/>
      <c r="P19" s="25"/>
      <c r="Q19" s="25"/>
      <c r="R19" s="25"/>
      <c r="S19" s="25"/>
      <c r="T19" s="25"/>
      <c r="U19" s="26"/>
      <c r="V19" s="26"/>
      <c r="W19" s="32">
        <v>30</v>
      </c>
      <c r="X19" s="26"/>
      <c r="Y19" s="32">
        <v>4</v>
      </c>
      <c r="Z19" s="27">
        <f t="shared" si="0"/>
        <v>30</v>
      </c>
      <c r="AA19" s="28">
        <f t="shared" si="1"/>
        <v>4</v>
      </c>
    </row>
    <row r="20" spans="1:27" ht="20.100000000000001" customHeight="1" x14ac:dyDescent="0.25">
      <c r="A20" s="18">
        <v>9</v>
      </c>
      <c r="B20" s="13" t="s">
        <v>34</v>
      </c>
      <c r="C20" s="19"/>
      <c r="D20" s="20">
        <v>1</v>
      </c>
      <c r="E20" s="21"/>
      <c r="F20" s="22"/>
      <c r="G20" s="22"/>
      <c r="H20" s="23">
        <v>15</v>
      </c>
      <c r="I20" s="22"/>
      <c r="J20" s="23">
        <v>2</v>
      </c>
      <c r="K20" s="24"/>
      <c r="L20" s="24"/>
      <c r="M20" s="24"/>
      <c r="N20" s="24"/>
      <c r="O20" s="24"/>
      <c r="P20" s="25"/>
      <c r="Q20" s="25"/>
      <c r="R20" s="25"/>
      <c r="S20" s="25"/>
      <c r="T20" s="25"/>
      <c r="U20" s="26"/>
      <c r="V20" s="26"/>
      <c r="W20" s="26"/>
      <c r="X20" s="26"/>
      <c r="Y20" s="26"/>
      <c r="Z20" s="27">
        <f t="shared" si="0"/>
        <v>15</v>
      </c>
      <c r="AA20" s="28">
        <f t="shared" si="1"/>
        <v>2</v>
      </c>
    </row>
    <row r="21" spans="1:27" ht="20.100000000000001" customHeight="1" x14ac:dyDescent="0.25">
      <c r="A21" s="18">
        <v>10</v>
      </c>
      <c r="B21" s="13" t="s">
        <v>35</v>
      </c>
      <c r="C21" s="19"/>
      <c r="D21" s="20">
        <v>2</v>
      </c>
      <c r="E21" s="21"/>
      <c r="F21" s="22"/>
      <c r="G21" s="22"/>
      <c r="H21" s="22"/>
      <c r="I21" s="22"/>
      <c r="J21" s="22"/>
      <c r="K21" s="24"/>
      <c r="L21" s="24"/>
      <c r="M21" s="29">
        <v>15</v>
      </c>
      <c r="N21" s="24"/>
      <c r="O21" s="29">
        <v>2</v>
      </c>
      <c r="P21" s="25"/>
      <c r="Q21" s="25"/>
      <c r="R21" s="25"/>
      <c r="S21" s="25"/>
      <c r="T21" s="25"/>
      <c r="U21" s="26"/>
      <c r="V21" s="26"/>
      <c r="W21" s="26"/>
      <c r="X21" s="26"/>
      <c r="Y21" s="26"/>
      <c r="Z21" s="27">
        <f t="shared" si="0"/>
        <v>15</v>
      </c>
      <c r="AA21" s="28">
        <f t="shared" si="1"/>
        <v>2</v>
      </c>
    </row>
    <row r="22" spans="1:27" ht="20.100000000000001" customHeight="1" x14ac:dyDescent="0.25">
      <c r="A22" s="69" t="s">
        <v>36</v>
      </c>
      <c r="B22" s="70"/>
      <c r="C22" s="33"/>
      <c r="D22" s="33"/>
      <c r="E22" s="33"/>
      <c r="F22" s="34">
        <f t="shared" ref="F22:Y22" si="2">SUM(F12:F21)</f>
        <v>0</v>
      </c>
      <c r="G22" s="34">
        <f t="shared" si="2"/>
        <v>0</v>
      </c>
      <c r="H22" s="34">
        <f t="shared" si="2"/>
        <v>135</v>
      </c>
      <c r="I22" s="34">
        <f t="shared" si="2"/>
        <v>0</v>
      </c>
      <c r="J22" s="34">
        <f t="shared" si="2"/>
        <v>16</v>
      </c>
      <c r="K22" s="34">
        <f t="shared" si="2"/>
        <v>0</v>
      </c>
      <c r="L22" s="34">
        <f t="shared" si="2"/>
        <v>0</v>
      </c>
      <c r="M22" s="34">
        <f t="shared" si="2"/>
        <v>75</v>
      </c>
      <c r="N22" s="34">
        <f t="shared" si="2"/>
        <v>0</v>
      </c>
      <c r="O22" s="34">
        <f t="shared" si="2"/>
        <v>8</v>
      </c>
      <c r="P22" s="34">
        <f t="shared" si="2"/>
        <v>0</v>
      </c>
      <c r="Q22" s="34">
        <f t="shared" si="2"/>
        <v>0</v>
      </c>
      <c r="R22" s="34">
        <f t="shared" si="2"/>
        <v>105</v>
      </c>
      <c r="S22" s="34">
        <f t="shared" si="2"/>
        <v>0</v>
      </c>
      <c r="T22" s="34">
        <f t="shared" si="2"/>
        <v>14</v>
      </c>
      <c r="U22" s="34">
        <f t="shared" si="2"/>
        <v>0</v>
      </c>
      <c r="V22" s="34">
        <f t="shared" si="2"/>
        <v>0</v>
      </c>
      <c r="W22" s="34">
        <f t="shared" si="2"/>
        <v>75</v>
      </c>
      <c r="X22" s="34">
        <f t="shared" si="2"/>
        <v>0</v>
      </c>
      <c r="Y22" s="34">
        <f t="shared" si="2"/>
        <v>9</v>
      </c>
      <c r="Z22" s="35">
        <f t="shared" si="0"/>
        <v>390</v>
      </c>
      <c r="AA22" s="36">
        <f t="shared" si="1"/>
        <v>47</v>
      </c>
    </row>
    <row r="23" spans="1:27" ht="20.100000000000001" customHeight="1" x14ac:dyDescent="0.25">
      <c r="A23" s="71" t="s">
        <v>37</v>
      </c>
      <c r="B23" s="72"/>
      <c r="C23" s="73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4"/>
    </row>
    <row r="24" spans="1:27" ht="20.100000000000001" customHeight="1" x14ac:dyDescent="0.25">
      <c r="A24" s="71" t="s">
        <v>38</v>
      </c>
      <c r="B24" s="72"/>
      <c r="C24" s="73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4"/>
    </row>
    <row r="25" spans="1:27" ht="20.100000000000001" customHeight="1" x14ac:dyDescent="0.25">
      <c r="A25" s="18">
        <v>11</v>
      </c>
      <c r="B25" s="13" t="s">
        <v>39</v>
      </c>
      <c r="C25" s="19"/>
      <c r="D25" s="20">
        <v>1</v>
      </c>
      <c r="E25" s="21"/>
      <c r="F25" s="22"/>
      <c r="G25" s="23">
        <v>15</v>
      </c>
      <c r="H25" s="22"/>
      <c r="I25" s="22"/>
      <c r="J25" s="23">
        <v>2</v>
      </c>
      <c r="K25" s="24"/>
      <c r="L25" s="24"/>
      <c r="M25" s="24"/>
      <c r="N25" s="24"/>
      <c r="O25" s="24"/>
      <c r="P25" s="25"/>
      <c r="Q25" s="25"/>
      <c r="R25" s="25"/>
      <c r="S25" s="25"/>
      <c r="T25" s="25"/>
      <c r="U25" s="26"/>
      <c r="V25" s="26"/>
      <c r="W25" s="26"/>
      <c r="X25" s="26"/>
      <c r="Y25" s="26"/>
      <c r="Z25" s="27">
        <f t="shared" ref="Z25:Z30" si="3">SUM(F25:Y25)-AA25</f>
        <v>15</v>
      </c>
      <c r="AA25" s="28">
        <f t="shared" ref="AA25:AA30" si="4">SUM(J25,O25,T25,Y25)</f>
        <v>2</v>
      </c>
    </row>
    <row r="26" spans="1:27" ht="20.100000000000001" customHeight="1" x14ac:dyDescent="0.25">
      <c r="A26" s="18">
        <v>12</v>
      </c>
      <c r="B26" s="13" t="s">
        <v>40</v>
      </c>
      <c r="C26" s="19"/>
      <c r="D26" s="20">
        <v>2</v>
      </c>
      <c r="E26" s="21"/>
      <c r="F26" s="55"/>
      <c r="G26" s="22"/>
      <c r="H26" s="22"/>
      <c r="I26" s="22"/>
      <c r="J26" s="22"/>
      <c r="K26" s="24"/>
      <c r="L26" s="29">
        <v>15</v>
      </c>
      <c r="M26" s="24"/>
      <c r="N26" s="24"/>
      <c r="O26" s="29">
        <v>2</v>
      </c>
      <c r="P26" s="25"/>
      <c r="Q26" s="25"/>
      <c r="R26" s="25"/>
      <c r="S26" s="25"/>
      <c r="T26" s="25"/>
      <c r="U26" s="26"/>
      <c r="V26" s="26"/>
      <c r="W26" s="26"/>
      <c r="X26" s="26"/>
      <c r="Y26" s="26"/>
      <c r="Z26" s="27">
        <f t="shared" si="3"/>
        <v>15</v>
      </c>
      <c r="AA26" s="28">
        <f t="shared" si="4"/>
        <v>2</v>
      </c>
    </row>
    <row r="27" spans="1:27" ht="20.100000000000001" customHeight="1" x14ac:dyDescent="0.25">
      <c r="A27" s="18">
        <v>13</v>
      </c>
      <c r="B27" s="37" t="s">
        <v>41</v>
      </c>
      <c r="C27" s="54">
        <v>2</v>
      </c>
      <c r="D27" s="21"/>
      <c r="E27" s="21"/>
      <c r="F27" s="22"/>
      <c r="G27" s="22"/>
      <c r="H27" s="22"/>
      <c r="I27" s="22"/>
      <c r="J27" s="22"/>
      <c r="K27" s="29">
        <v>30</v>
      </c>
      <c r="L27" s="24"/>
      <c r="M27" s="24"/>
      <c r="N27" s="24"/>
      <c r="O27" s="56">
        <v>3</v>
      </c>
      <c r="P27" s="25"/>
      <c r="Q27" s="25"/>
      <c r="R27" s="25"/>
      <c r="S27" s="25"/>
      <c r="T27" s="25"/>
      <c r="U27" s="26"/>
      <c r="V27" s="26"/>
      <c r="W27" s="26"/>
      <c r="X27" s="26"/>
      <c r="Y27" s="26"/>
      <c r="Z27" s="27">
        <f t="shared" si="3"/>
        <v>30</v>
      </c>
      <c r="AA27" s="28">
        <f t="shared" si="4"/>
        <v>3</v>
      </c>
    </row>
    <row r="28" spans="1:27" ht="20.100000000000001" customHeight="1" x14ac:dyDescent="0.25">
      <c r="A28" s="18">
        <v>14</v>
      </c>
      <c r="B28" s="13" t="s">
        <v>42</v>
      </c>
      <c r="C28" s="19"/>
      <c r="D28" s="20">
        <v>2</v>
      </c>
      <c r="E28" s="21"/>
      <c r="F28" s="22"/>
      <c r="G28" s="22"/>
      <c r="H28" s="22"/>
      <c r="I28" s="22"/>
      <c r="J28" s="22"/>
      <c r="K28" s="29">
        <v>15</v>
      </c>
      <c r="L28" s="24"/>
      <c r="M28" s="24"/>
      <c r="N28" s="24"/>
      <c r="O28" s="29">
        <v>1</v>
      </c>
      <c r="P28" s="25"/>
      <c r="Q28" s="25"/>
      <c r="R28" s="25"/>
      <c r="S28" s="25"/>
      <c r="T28" s="25"/>
      <c r="U28" s="26"/>
      <c r="V28" s="26"/>
      <c r="W28" s="26"/>
      <c r="X28" s="26"/>
      <c r="Y28" s="26"/>
      <c r="Z28" s="27">
        <f t="shared" si="3"/>
        <v>15</v>
      </c>
      <c r="AA28" s="28">
        <f t="shared" si="4"/>
        <v>1</v>
      </c>
    </row>
    <row r="29" spans="1:27" ht="20.100000000000001" customHeight="1" x14ac:dyDescent="0.25">
      <c r="A29" s="18">
        <v>15</v>
      </c>
      <c r="B29" s="13" t="s">
        <v>76</v>
      </c>
      <c r="C29" s="58">
        <v>4</v>
      </c>
      <c r="D29" s="20"/>
      <c r="E29" s="21"/>
      <c r="F29" s="22"/>
      <c r="G29" s="22"/>
      <c r="H29" s="22"/>
      <c r="I29" s="22"/>
      <c r="J29" s="22"/>
      <c r="K29" s="24"/>
      <c r="L29" s="24"/>
      <c r="M29" s="24"/>
      <c r="N29" s="24"/>
      <c r="O29" s="24"/>
      <c r="P29" s="25"/>
      <c r="Q29" s="25"/>
      <c r="R29" s="25"/>
      <c r="S29" s="25"/>
      <c r="T29" s="25"/>
      <c r="U29" s="26"/>
      <c r="V29" s="32">
        <v>30</v>
      </c>
      <c r="W29" s="26"/>
      <c r="X29" s="26"/>
      <c r="Y29" s="32">
        <v>4</v>
      </c>
      <c r="Z29" s="27">
        <f t="shared" si="3"/>
        <v>30</v>
      </c>
      <c r="AA29" s="28">
        <f t="shared" si="4"/>
        <v>4</v>
      </c>
    </row>
    <row r="30" spans="1:27" ht="20.100000000000001" customHeight="1" x14ac:dyDescent="0.25">
      <c r="A30" s="69" t="s">
        <v>36</v>
      </c>
      <c r="B30" s="70"/>
      <c r="C30" s="33"/>
      <c r="D30" s="33"/>
      <c r="E30" s="33"/>
      <c r="F30" s="34">
        <f t="shared" ref="F30:Y30" si="5">SUM(F25:F29)</f>
        <v>0</v>
      </c>
      <c r="G30" s="34">
        <f t="shared" si="5"/>
        <v>15</v>
      </c>
      <c r="H30" s="34">
        <f t="shared" si="5"/>
        <v>0</v>
      </c>
      <c r="I30" s="34">
        <f t="shared" si="5"/>
        <v>0</v>
      </c>
      <c r="J30" s="34">
        <f t="shared" si="5"/>
        <v>2</v>
      </c>
      <c r="K30" s="34">
        <f t="shared" si="5"/>
        <v>45</v>
      </c>
      <c r="L30" s="34">
        <f t="shared" si="5"/>
        <v>15</v>
      </c>
      <c r="M30" s="34">
        <f t="shared" si="5"/>
        <v>0</v>
      </c>
      <c r="N30" s="34">
        <f t="shared" si="5"/>
        <v>0</v>
      </c>
      <c r="O30" s="34">
        <f t="shared" si="5"/>
        <v>6</v>
      </c>
      <c r="P30" s="34">
        <f t="shared" si="5"/>
        <v>0</v>
      </c>
      <c r="Q30" s="34">
        <f t="shared" si="5"/>
        <v>0</v>
      </c>
      <c r="R30" s="34">
        <f t="shared" si="5"/>
        <v>0</v>
      </c>
      <c r="S30" s="34">
        <f t="shared" si="5"/>
        <v>0</v>
      </c>
      <c r="T30" s="34">
        <f t="shared" si="5"/>
        <v>0</v>
      </c>
      <c r="U30" s="34">
        <f t="shared" si="5"/>
        <v>0</v>
      </c>
      <c r="V30" s="34">
        <f t="shared" si="5"/>
        <v>30</v>
      </c>
      <c r="W30" s="34">
        <f t="shared" si="5"/>
        <v>0</v>
      </c>
      <c r="X30" s="34">
        <f t="shared" si="5"/>
        <v>0</v>
      </c>
      <c r="Y30" s="34">
        <f t="shared" si="5"/>
        <v>4</v>
      </c>
      <c r="Z30" s="35">
        <f t="shared" si="3"/>
        <v>105</v>
      </c>
      <c r="AA30" s="36">
        <f t="shared" si="4"/>
        <v>12</v>
      </c>
    </row>
    <row r="31" spans="1:27" ht="20.100000000000001" customHeight="1" x14ac:dyDescent="0.25">
      <c r="A31" s="71" t="s">
        <v>43</v>
      </c>
      <c r="B31" s="72"/>
      <c r="C31" s="73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4"/>
    </row>
    <row r="32" spans="1:27" ht="20.100000000000001" customHeight="1" x14ac:dyDescent="0.25">
      <c r="A32" s="18">
        <v>16</v>
      </c>
      <c r="B32" s="13" t="s">
        <v>50</v>
      </c>
      <c r="C32" s="19"/>
      <c r="D32" s="53">
        <v>1</v>
      </c>
      <c r="E32" s="21"/>
      <c r="F32" s="23">
        <v>30</v>
      </c>
      <c r="G32" s="22"/>
      <c r="H32" s="22"/>
      <c r="I32" s="22"/>
      <c r="J32" s="23">
        <v>2</v>
      </c>
      <c r="K32" s="24"/>
      <c r="L32" s="24"/>
      <c r="M32" s="24"/>
      <c r="N32" s="24"/>
      <c r="O32" s="24"/>
      <c r="P32" s="25"/>
      <c r="Q32" s="25"/>
      <c r="R32" s="25"/>
      <c r="S32" s="25"/>
      <c r="T32" s="25"/>
      <c r="U32" s="26"/>
      <c r="V32" s="26"/>
      <c r="W32" s="26"/>
      <c r="X32" s="26"/>
      <c r="Y32" s="26"/>
      <c r="Z32" s="27">
        <f>SUM(F32:Y32)-AA32</f>
        <v>30</v>
      </c>
      <c r="AA32" s="28">
        <f>SUM(J32,O32,T32,Y32)</f>
        <v>2</v>
      </c>
    </row>
    <row r="33" spans="1:27" ht="20.100000000000001" customHeight="1" x14ac:dyDescent="0.25">
      <c r="A33" s="18">
        <v>17</v>
      </c>
      <c r="B33" s="13" t="s">
        <v>51</v>
      </c>
      <c r="C33" s="30">
        <v>2</v>
      </c>
      <c r="D33" s="21"/>
      <c r="E33" s="21"/>
      <c r="F33" s="22"/>
      <c r="G33" s="22"/>
      <c r="H33" s="22"/>
      <c r="I33" s="22"/>
      <c r="J33" s="22"/>
      <c r="K33" s="29">
        <v>30</v>
      </c>
      <c r="L33" s="24"/>
      <c r="M33" s="24"/>
      <c r="N33" s="24"/>
      <c r="O33" s="56">
        <v>3</v>
      </c>
      <c r="P33" s="25"/>
      <c r="Q33" s="25"/>
      <c r="R33" s="25"/>
      <c r="S33" s="25"/>
      <c r="T33" s="25"/>
      <c r="U33" s="26"/>
      <c r="V33" s="26"/>
      <c r="W33" s="26"/>
      <c r="X33" s="26"/>
      <c r="Y33" s="26"/>
      <c r="Z33" s="27">
        <f>SUM(F33:Y33)-AA33</f>
        <v>30</v>
      </c>
      <c r="AA33" s="28">
        <f>SUM(J33,O33,T33,Y33)</f>
        <v>3</v>
      </c>
    </row>
    <row r="34" spans="1:27" ht="45" customHeight="1" x14ac:dyDescent="0.25">
      <c r="A34" s="66">
        <v>18</v>
      </c>
      <c r="B34" s="38" t="s">
        <v>60</v>
      </c>
      <c r="C34" s="97"/>
      <c r="D34" s="81">
        <v>1</v>
      </c>
      <c r="E34" s="61"/>
      <c r="F34" s="65"/>
      <c r="G34" s="65"/>
      <c r="H34" s="82">
        <v>30</v>
      </c>
      <c r="I34" s="65"/>
      <c r="J34" s="82">
        <v>3</v>
      </c>
      <c r="K34" s="68"/>
      <c r="L34" s="68"/>
      <c r="M34" s="68"/>
      <c r="N34" s="68"/>
      <c r="O34" s="68"/>
      <c r="P34" s="62"/>
      <c r="Q34" s="62"/>
      <c r="R34" s="62"/>
      <c r="S34" s="62"/>
      <c r="T34" s="62"/>
      <c r="U34" s="79"/>
      <c r="V34" s="79"/>
      <c r="W34" s="79"/>
      <c r="X34" s="79"/>
      <c r="Y34" s="79"/>
      <c r="Z34" s="98">
        <f>SUM(F34:Y34)-AA34</f>
        <v>30</v>
      </c>
      <c r="AA34" s="77">
        <f>SUM(J34,O34,T34,Y34,J35,O35,T35,Y35)</f>
        <v>3</v>
      </c>
    </row>
    <row r="35" spans="1:27" ht="45" customHeight="1" x14ac:dyDescent="0.25">
      <c r="A35" s="67"/>
      <c r="B35" s="38" t="s">
        <v>61</v>
      </c>
      <c r="C35" s="97"/>
      <c r="D35" s="61"/>
      <c r="E35" s="61"/>
      <c r="F35" s="65"/>
      <c r="G35" s="65"/>
      <c r="H35" s="65"/>
      <c r="I35" s="65"/>
      <c r="J35" s="65"/>
      <c r="K35" s="68"/>
      <c r="L35" s="68"/>
      <c r="M35" s="68"/>
      <c r="N35" s="68"/>
      <c r="O35" s="68"/>
      <c r="P35" s="62"/>
      <c r="Q35" s="62"/>
      <c r="R35" s="62"/>
      <c r="S35" s="62"/>
      <c r="T35" s="62"/>
      <c r="U35" s="79"/>
      <c r="V35" s="79"/>
      <c r="W35" s="79"/>
      <c r="X35" s="79"/>
      <c r="Y35" s="79"/>
      <c r="Z35" s="99"/>
      <c r="AA35" s="78"/>
    </row>
    <row r="36" spans="1:27" ht="50.1" customHeight="1" x14ac:dyDescent="0.25">
      <c r="A36" s="66">
        <v>19</v>
      </c>
      <c r="B36" s="38" t="s">
        <v>62</v>
      </c>
      <c r="C36" s="97"/>
      <c r="D36" s="81">
        <v>2</v>
      </c>
      <c r="E36" s="61"/>
      <c r="F36" s="65"/>
      <c r="G36" s="65"/>
      <c r="H36" s="65"/>
      <c r="I36" s="65"/>
      <c r="J36" s="65"/>
      <c r="K36" s="68"/>
      <c r="L36" s="68"/>
      <c r="M36" s="108">
        <v>30</v>
      </c>
      <c r="N36" s="68"/>
      <c r="O36" s="108">
        <v>3</v>
      </c>
      <c r="P36" s="62"/>
      <c r="Q36" s="62"/>
      <c r="R36" s="62"/>
      <c r="S36" s="62"/>
      <c r="T36" s="62"/>
      <c r="U36" s="79"/>
      <c r="V36" s="79"/>
      <c r="W36" s="79"/>
      <c r="X36" s="79"/>
      <c r="Y36" s="79"/>
      <c r="Z36" s="98">
        <f>SUM(F36:Y36)-AA36</f>
        <v>30</v>
      </c>
      <c r="AA36" s="77">
        <f>SUM(J36,O36,T36,Y36,J37,O37,T37,Y37)</f>
        <v>3</v>
      </c>
    </row>
    <row r="37" spans="1:27" ht="50.1" customHeight="1" x14ac:dyDescent="0.25">
      <c r="A37" s="67"/>
      <c r="B37" s="51" t="s">
        <v>63</v>
      </c>
      <c r="C37" s="97"/>
      <c r="D37" s="61"/>
      <c r="E37" s="61"/>
      <c r="F37" s="65"/>
      <c r="G37" s="65"/>
      <c r="H37" s="65"/>
      <c r="I37" s="65"/>
      <c r="J37" s="65"/>
      <c r="K37" s="68"/>
      <c r="L37" s="68"/>
      <c r="M37" s="68"/>
      <c r="N37" s="68"/>
      <c r="O37" s="68"/>
      <c r="P37" s="62"/>
      <c r="Q37" s="62"/>
      <c r="R37" s="62"/>
      <c r="S37" s="62"/>
      <c r="T37" s="62"/>
      <c r="U37" s="79"/>
      <c r="V37" s="79"/>
      <c r="W37" s="79"/>
      <c r="X37" s="79"/>
      <c r="Y37" s="79"/>
      <c r="Z37" s="99"/>
      <c r="AA37" s="78"/>
    </row>
    <row r="38" spans="1:27" ht="50.1" customHeight="1" x14ac:dyDescent="0.25">
      <c r="A38" s="66">
        <v>20</v>
      </c>
      <c r="B38" s="51" t="s">
        <v>64</v>
      </c>
      <c r="C38" s="61"/>
      <c r="D38" s="81">
        <v>1</v>
      </c>
      <c r="E38" s="61"/>
      <c r="F38" s="65"/>
      <c r="G38" s="65"/>
      <c r="H38" s="82">
        <v>30</v>
      </c>
      <c r="I38" s="65"/>
      <c r="J38" s="82">
        <v>3</v>
      </c>
      <c r="K38" s="68"/>
      <c r="L38" s="68"/>
      <c r="M38" s="68"/>
      <c r="N38" s="68"/>
      <c r="O38" s="68"/>
      <c r="P38" s="62"/>
      <c r="Q38" s="62"/>
      <c r="R38" s="62"/>
      <c r="S38" s="62"/>
      <c r="T38" s="62"/>
      <c r="U38" s="79"/>
      <c r="V38" s="79"/>
      <c r="W38" s="79"/>
      <c r="X38" s="79"/>
      <c r="Y38" s="79"/>
      <c r="Z38" s="98">
        <f>SUM(F38:Y38)-AA38</f>
        <v>30</v>
      </c>
      <c r="AA38" s="77">
        <f>SUM(J38,O38,T38,Y38,J39,O39,T39,Y39)</f>
        <v>3</v>
      </c>
    </row>
    <row r="39" spans="1:27" ht="50.1" customHeight="1" x14ac:dyDescent="0.25">
      <c r="A39" s="67"/>
      <c r="B39" s="51" t="s">
        <v>65</v>
      </c>
      <c r="C39" s="61"/>
      <c r="D39" s="61"/>
      <c r="E39" s="61"/>
      <c r="F39" s="65"/>
      <c r="G39" s="65"/>
      <c r="H39" s="65"/>
      <c r="I39" s="65"/>
      <c r="J39" s="65"/>
      <c r="K39" s="68"/>
      <c r="L39" s="68"/>
      <c r="M39" s="68"/>
      <c r="N39" s="68"/>
      <c r="O39" s="68"/>
      <c r="P39" s="62"/>
      <c r="Q39" s="62"/>
      <c r="R39" s="62"/>
      <c r="S39" s="62"/>
      <c r="T39" s="62"/>
      <c r="U39" s="79"/>
      <c r="V39" s="79"/>
      <c r="W39" s="79"/>
      <c r="X39" s="79"/>
      <c r="Y39" s="79"/>
      <c r="Z39" s="99"/>
      <c r="AA39" s="78"/>
    </row>
    <row r="40" spans="1:27" ht="50.1" customHeight="1" x14ac:dyDescent="0.25">
      <c r="A40" s="66">
        <v>21</v>
      </c>
      <c r="B40" s="51" t="s">
        <v>66</v>
      </c>
      <c r="C40" s="61"/>
      <c r="D40" s="81">
        <v>2</v>
      </c>
      <c r="E40" s="61"/>
      <c r="F40" s="65"/>
      <c r="G40" s="65"/>
      <c r="H40" s="65"/>
      <c r="I40" s="65"/>
      <c r="J40" s="65"/>
      <c r="K40" s="68"/>
      <c r="L40" s="68"/>
      <c r="M40" s="108">
        <v>30</v>
      </c>
      <c r="N40" s="68"/>
      <c r="O40" s="108">
        <v>3</v>
      </c>
      <c r="P40" s="62"/>
      <c r="Q40" s="62"/>
      <c r="R40" s="62"/>
      <c r="S40" s="62"/>
      <c r="T40" s="62"/>
      <c r="U40" s="79"/>
      <c r="V40" s="79"/>
      <c r="W40" s="79"/>
      <c r="X40" s="79"/>
      <c r="Y40" s="79"/>
      <c r="Z40" s="98">
        <f>SUM(F40:Y40)-AA40</f>
        <v>30</v>
      </c>
      <c r="AA40" s="77">
        <f>SUM(J40,O40,T40,Y40,J41,O41,T41,Y41)</f>
        <v>3</v>
      </c>
    </row>
    <row r="41" spans="1:27" ht="50.1" customHeight="1" x14ac:dyDescent="0.25">
      <c r="A41" s="67"/>
      <c r="B41" s="51" t="s">
        <v>67</v>
      </c>
      <c r="C41" s="61"/>
      <c r="D41" s="61"/>
      <c r="E41" s="61"/>
      <c r="F41" s="65"/>
      <c r="G41" s="65"/>
      <c r="H41" s="65"/>
      <c r="I41" s="65"/>
      <c r="J41" s="65"/>
      <c r="K41" s="68"/>
      <c r="L41" s="68"/>
      <c r="M41" s="68"/>
      <c r="N41" s="68"/>
      <c r="O41" s="68"/>
      <c r="P41" s="62"/>
      <c r="Q41" s="62"/>
      <c r="R41" s="62"/>
      <c r="S41" s="62"/>
      <c r="T41" s="62"/>
      <c r="U41" s="79"/>
      <c r="V41" s="79"/>
      <c r="W41" s="79"/>
      <c r="X41" s="79"/>
      <c r="Y41" s="79"/>
      <c r="Z41" s="99"/>
      <c r="AA41" s="78"/>
    </row>
    <row r="42" spans="1:27" ht="50.1" customHeight="1" x14ac:dyDescent="0.25">
      <c r="A42" s="66">
        <v>22</v>
      </c>
      <c r="B42" s="51" t="s">
        <v>68</v>
      </c>
      <c r="C42" s="61"/>
      <c r="D42" s="81">
        <v>3</v>
      </c>
      <c r="E42" s="61"/>
      <c r="F42" s="65"/>
      <c r="G42" s="65"/>
      <c r="H42" s="65"/>
      <c r="I42" s="65"/>
      <c r="J42" s="65"/>
      <c r="K42" s="68"/>
      <c r="L42" s="68"/>
      <c r="M42" s="68"/>
      <c r="N42" s="68"/>
      <c r="O42" s="68"/>
      <c r="P42" s="62"/>
      <c r="Q42" s="62"/>
      <c r="R42" s="80">
        <v>30</v>
      </c>
      <c r="S42" s="62"/>
      <c r="T42" s="80">
        <v>4</v>
      </c>
      <c r="U42" s="79"/>
      <c r="V42" s="79"/>
      <c r="W42" s="79"/>
      <c r="X42" s="79"/>
      <c r="Y42" s="79"/>
      <c r="Z42" s="98">
        <f>SUM(F42:Y42)-AA42</f>
        <v>30</v>
      </c>
      <c r="AA42" s="77">
        <f>SUM(J42,O42,T42,Y42,J43,O43,T43,Y43)</f>
        <v>4</v>
      </c>
    </row>
    <row r="43" spans="1:27" ht="30" customHeight="1" x14ac:dyDescent="0.25">
      <c r="A43" s="67"/>
      <c r="B43" s="51" t="s">
        <v>69</v>
      </c>
      <c r="C43" s="61"/>
      <c r="D43" s="61"/>
      <c r="E43" s="61"/>
      <c r="F43" s="65"/>
      <c r="G43" s="65"/>
      <c r="H43" s="65"/>
      <c r="I43" s="65"/>
      <c r="J43" s="65"/>
      <c r="K43" s="68"/>
      <c r="L43" s="68"/>
      <c r="M43" s="68"/>
      <c r="N43" s="68"/>
      <c r="O43" s="68"/>
      <c r="P43" s="62"/>
      <c r="Q43" s="62"/>
      <c r="R43" s="62"/>
      <c r="S43" s="62"/>
      <c r="T43" s="62"/>
      <c r="U43" s="79"/>
      <c r="V43" s="79"/>
      <c r="W43" s="79"/>
      <c r="X43" s="79"/>
      <c r="Y43" s="79"/>
      <c r="Z43" s="99"/>
      <c r="AA43" s="78"/>
    </row>
    <row r="44" spans="1:27" ht="50.1" customHeight="1" x14ac:dyDescent="0.25">
      <c r="A44" s="66">
        <v>23</v>
      </c>
      <c r="B44" s="51" t="s">
        <v>70</v>
      </c>
      <c r="C44" s="61"/>
      <c r="D44" s="81">
        <v>4</v>
      </c>
      <c r="E44" s="61"/>
      <c r="F44" s="65"/>
      <c r="G44" s="65"/>
      <c r="H44" s="65"/>
      <c r="I44" s="65"/>
      <c r="J44" s="65"/>
      <c r="K44" s="68"/>
      <c r="L44" s="68"/>
      <c r="M44" s="68"/>
      <c r="N44" s="68"/>
      <c r="O44" s="68"/>
      <c r="P44" s="62"/>
      <c r="Q44" s="62"/>
      <c r="R44" s="62"/>
      <c r="S44" s="62"/>
      <c r="T44" s="62"/>
      <c r="U44" s="79"/>
      <c r="V44" s="79"/>
      <c r="W44" s="109">
        <v>15</v>
      </c>
      <c r="X44" s="79"/>
      <c r="Y44" s="109">
        <v>2</v>
      </c>
      <c r="Z44" s="98">
        <f>SUM(F44:Y44)-AA44</f>
        <v>15</v>
      </c>
      <c r="AA44" s="77">
        <f>SUM(J44,O44,T44,Y44,J45,O45,T45,Y45)</f>
        <v>2</v>
      </c>
    </row>
    <row r="45" spans="1:27" ht="35.1" customHeight="1" x14ac:dyDescent="0.25">
      <c r="A45" s="67"/>
      <c r="B45" s="51" t="s">
        <v>71</v>
      </c>
      <c r="C45" s="61"/>
      <c r="D45" s="61"/>
      <c r="E45" s="61"/>
      <c r="F45" s="65"/>
      <c r="G45" s="65"/>
      <c r="H45" s="65"/>
      <c r="I45" s="65"/>
      <c r="J45" s="65"/>
      <c r="K45" s="68"/>
      <c r="L45" s="68"/>
      <c r="M45" s="68"/>
      <c r="N45" s="68"/>
      <c r="O45" s="68"/>
      <c r="P45" s="62"/>
      <c r="Q45" s="62"/>
      <c r="R45" s="62"/>
      <c r="S45" s="62"/>
      <c r="T45" s="62"/>
      <c r="U45" s="79"/>
      <c r="V45" s="79"/>
      <c r="W45" s="79"/>
      <c r="X45" s="79"/>
      <c r="Y45" s="79"/>
      <c r="Z45" s="99"/>
      <c r="AA45" s="78"/>
    </row>
    <row r="46" spans="1:27" ht="35.1" customHeight="1" x14ac:dyDescent="0.25">
      <c r="A46" s="66">
        <v>24</v>
      </c>
      <c r="B46" s="51" t="s">
        <v>72</v>
      </c>
      <c r="C46" s="61"/>
      <c r="D46" s="81">
        <v>3</v>
      </c>
      <c r="E46" s="61"/>
      <c r="F46" s="65"/>
      <c r="G46" s="65"/>
      <c r="H46" s="65"/>
      <c r="I46" s="65"/>
      <c r="J46" s="65"/>
      <c r="K46" s="68"/>
      <c r="L46" s="68"/>
      <c r="M46" s="68"/>
      <c r="N46" s="68"/>
      <c r="O46" s="68"/>
      <c r="P46" s="62"/>
      <c r="Q46" s="62"/>
      <c r="R46" s="80">
        <v>30</v>
      </c>
      <c r="S46" s="62"/>
      <c r="T46" s="80">
        <v>4</v>
      </c>
      <c r="U46" s="79"/>
      <c r="V46" s="79"/>
      <c r="W46" s="79"/>
      <c r="X46" s="79"/>
      <c r="Y46" s="79"/>
      <c r="Z46" s="98">
        <f>SUM(F46:Y46)-AA46</f>
        <v>30</v>
      </c>
      <c r="AA46" s="77">
        <f>SUM(J46,O46,T46,Y46,J47,O47,T47,Y47)</f>
        <v>4</v>
      </c>
    </row>
    <row r="47" spans="1:27" ht="35.1" customHeight="1" x14ac:dyDescent="0.25">
      <c r="A47" s="67"/>
      <c r="B47" s="51" t="s">
        <v>73</v>
      </c>
      <c r="C47" s="61"/>
      <c r="D47" s="61"/>
      <c r="E47" s="61"/>
      <c r="F47" s="65"/>
      <c r="G47" s="65"/>
      <c r="H47" s="65"/>
      <c r="I47" s="65"/>
      <c r="J47" s="65"/>
      <c r="K47" s="68"/>
      <c r="L47" s="68"/>
      <c r="M47" s="68"/>
      <c r="N47" s="68"/>
      <c r="O47" s="68"/>
      <c r="P47" s="62"/>
      <c r="Q47" s="62"/>
      <c r="R47" s="62"/>
      <c r="S47" s="62"/>
      <c r="T47" s="62"/>
      <c r="U47" s="79"/>
      <c r="V47" s="79"/>
      <c r="W47" s="79"/>
      <c r="X47" s="79"/>
      <c r="Y47" s="79"/>
      <c r="Z47" s="99"/>
      <c r="AA47" s="78"/>
    </row>
    <row r="48" spans="1:27" ht="50.1" customHeight="1" x14ac:dyDescent="0.25">
      <c r="A48" s="66">
        <v>25</v>
      </c>
      <c r="B48" s="51" t="s">
        <v>74</v>
      </c>
      <c r="C48" s="61"/>
      <c r="D48" s="81">
        <v>4</v>
      </c>
      <c r="E48" s="61"/>
      <c r="F48" s="65"/>
      <c r="G48" s="65"/>
      <c r="H48" s="65"/>
      <c r="I48" s="65"/>
      <c r="J48" s="65"/>
      <c r="K48" s="68"/>
      <c r="L48" s="68"/>
      <c r="M48" s="68"/>
      <c r="N48" s="68"/>
      <c r="O48" s="68"/>
      <c r="P48" s="62"/>
      <c r="Q48" s="62"/>
      <c r="R48" s="62"/>
      <c r="S48" s="62"/>
      <c r="T48" s="62"/>
      <c r="U48" s="79"/>
      <c r="V48" s="79"/>
      <c r="W48" s="109">
        <v>15</v>
      </c>
      <c r="X48" s="79"/>
      <c r="Y48" s="109">
        <v>2</v>
      </c>
      <c r="Z48" s="98">
        <f>SUM(F48:Y48)-AA48</f>
        <v>15</v>
      </c>
      <c r="AA48" s="77">
        <f>SUM(J48,O48,T48,Y48,J49,O49,T49,Y49)</f>
        <v>2</v>
      </c>
    </row>
    <row r="49" spans="1:27" ht="30.75" customHeight="1" x14ac:dyDescent="0.25">
      <c r="A49" s="67"/>
      <c r="B49" s="51" t="s">
        <v>75</v>
      </c>
      <c r="C49" s="61"/>
      <c r="D49" s="61"/>
      <c r="E49" s="61"/>
      <c r="F49" s="65"/>
      <c r="G49" s="65"/>
      <c r="H49" s="65"/>
      <c r="I49" s="65"/>
      <c r="J49" s="65"/>
      <c r="K49" s="68"/>
      <c r="L49" s="68"/>
      <c r="M49" s="68"/>
      <c r="N49" s="68"/>
      <c r="O49" s="68"/>
      <c r="P49" s="62"/>
      <c r="Q49" s="62"/>
      <c r="R49" s="62"/>
      <c r="S49" s="62"/>
      <c r="T49" s="62"/>
      <c r="U49" s="79"/>
      <c r="V49" s="79"/>
      <c r="W49" s="79"/>
      <c r="X49" s="79"/>
      <c r="Y49" s="79"/>
      <c r="Z49" s="99"/>
      <c r="AA49" s="78"/>
    </row>
    <row r="50" spans="1:27" ht="28.5" customHeight="1" x14ac:dyDescent="0.25">
      <c r="A50" s="18">
        <v>26</v>
      </c>
      <c r="B50" s="60" t="s">
        <v>79</v>
      </c>
      <c r="C50" s="21"/>
      <c r="D50" s="20">
        <v>3</v>
      </c>
      <c r="E50" s="21"/>
      <c r="F50" s="22"/>
      <c r="G50" s="22"/>
      <c r="H50" s="22"/>
      <c r="I50" s="22"/>
      <c r="J50" s="22"/>
      <c r="K50" s="24"/>
      <c r="L50" s="24"/>
      <c r="M50" s="24"/>
      <c r="N50" s="24"/>
      <c r="O50" s="24"/>
      <c r="P50" s="25"/>
      <c r="Q50" s="25"/>
      <c r="R50" s="31">
        <v>30</v>
      </c>
      <c r="S50" s="25"/>
      <c r="T50" s="31">
        <v>3</v>
      </c>
      <c r="U50" s="26"/>
      <c r="V50" s="26"/>
      <c r="W50" s="26"/>
      <c r="X50" s="26"/>
      <c r="Y50" s="26"/>
      <c r="Z50" s="27">
        <f t="shared" ref="Z50:Z55" si="6">SUM(F50:Y50)-AA50</f>
        <v>30</v>
      </c>
      <c r="AA50" s="28">
        <f t="shared" ref="AA50:AA55" si="7">SUM(J50,O50,T50,Y50)</f>
        <v>3</v>
      </c>
    </row>
    <row r="51" spans="1:27" ht="33" customHeight="1" x14ac:dyDescent="0.25">
      <c r="A51" s="18">
        <v>27</v>
      </c>
      <c r="B51" s="60" t="s">
        <v>80</v>
      </c>
      <c r="C51" s="21"/>
      <c r="D51" s="53">
        <v>4</v>
      </c>
      <c r="E51" s="21"/>
      <c r="F51" s="22"/>
      <c r="G51" s="22"/>
      <c r="H51" s="22"/>
      <c r="I51" s="22"/>
      <c r="J51" s="22"/>
      <c r="K51" s="24"/>
      <c r="L51" s="24"/>
      <c r="M51" s="24"/>
      <c r="N51" s="24"/>
      <c r="O51" s="24"/>
      <c r="P51" s="25"/>
      <c r="Q51" s="25"/>
      <c r="R51" s="25"/>
      <c r="S51" s="25"/>
      <c r="T51" s="25"/>
      <c r="U51" s="26"/>
      <c r="V51" s="26"/>
      <c r="W51" s="32">
        <v>30</v>
      </c>
      <c r="X51" s="26"/>
      <c r="Y51" s="57">
        <v>4</v>
      </c>
      <c r="Z51" s="27">
        <f t="shared" si="6"/>
        <v>30</v>
      </c>
      <c r="AA51" s="28">
        <f t="shared" si="7"/>
        <v>4</v>
      </c>
    </row>
    <row r="52" spans="1:27" ht="35.1" customHeight="1" x14ac:dyDescent="0.25">
      <c r="A52" s="18">
        <v>28</v>
      </c>
      <c r="B52" s="59" t="s">
        <v>78</v>
      </c>
      <c r="C52" s="21"/>
      <c r="D52" s="20">
        <v>1</v>
      </c>
      <c r="E52" s="21"/>
      <c r="F52" s="22"/>
      <c r="G52" s="22"/>
      <c r="H52" s="23">
        <v>15</v>
      </c>
      <c r="I52" s="22"/>
      <c r="J52" s="23">
        <v>2</v>
      </c>
      <c r="K52" s="24"/>
      <c r="L52" s="24"/>
      <c r="M52" s="24"/>
      <c r="N52" s="24"/>
      <c r="O52" s="24"/>
      <c r="P52" s="25"/>
      <c r="Q52" s="25"/>
      <c r="R52" s="25"/>
      <c r="S52" s="25"/>
      <c r="T52" s="25"/>
      <c r="U52" s="26"/>
      <c r="V52" s="26"/>
      <c r="W52" s="26"/>
      <c r="X52" s="26"/>
      <c r="Y52" s="26"/>
      <c r="Z52" s="27">
        <f t="shared" si="6"/>
        <v>15</v>
      </c>
      <c r="AA52" s="28">
        <f t="shared" si="7"/>
        <v>2</v>
      </c>
    </row>
    <row r="53" spans="1:27" ht="35.1" customHeight="1" x14ac:dyDescent="0.25">
      <c r="A53" s="18">
        <v>29</v>
      </c>
      <c r="B53" s="59" t="s">
        <v>77</v>
      </c>
      <c r="C53" s="21"/>
      <c r="D53" s="20">
        <v>2</v>
      </c>
      <c r="E53" s="21"/>
      <c r="F53" s="22"/>
      <c r="G53" s="22"/>
      <c r="H53" s="22"/>
      <c r="I53" s="22"/>
      <c r="J53" s="22"/>
      <c r="K53" s="24"/>
      <c r="L53" s="24"/>
      <c r="M53" s="29">
        <v>15</v>
      </c>
      <c r="N53" s="24"/>
      <c r="O53" s="29">
        <v>2</v>
      </c>
      <c r="P53" s="25"/>
      <c r="Q53" s="25"/>
      <c r="R53" s="25"/>
      <c r="S53" s="25"/>
      <c r="T53" s="25"/>
      <c r="U53" s="26"/>
      <c r="V53" s="26"/>
      <c r="W53" s="26"/>
      <c r="X53" s="26"/>
      <c r="Y53" s="26"/>
      <c r="Z53" s="27">
        <f t="shared" si="6"/>
        <v>15</v>
      </c>
      <c r="AA53" s="28">
        <f t="shared" si="7"/>
        <v>2</v>
      </c>
    </row>
    <row r="54" spans="1:27" ht="20.100000000000001" customHeight="1" x14ac:dyDescent="0.25">
      <c r="A54" s="18">
        <v>30</v>
      </c>
      <c r="B54" s="52" t="s">
        <v>52</v>
      </c>
      <c r="C54" s="21"/>
      <c r="D54" s="20">
        <v>2</v>
      </c>
      <c r="E54" s="21"/>
      <c r="F54" s="22"/>
      <c r="G54" s="22"/>
      <c r="H54" s="22"/>
      <c r="I54" s="22"/>
      <c r="J54" s="22"/>
      <c r="K54" s="29">
        <v>15</v>
      </c>
      <c r="L54" s="24"/>
      <c r="M54" s="24"/>
      <c r="N54" s="24"/>
      <c r="O54" s="29">
        <v>1</v>
      </c>
      <c r="P54" s="25"/>
      <c r="Q54" s="25"/>
      <c r="R54" s="25"/>
      <c r="S54" s="25"/>
      <c r="T54" s="25"/>
      <c r="U54" s="26"/>
      <c r="V54" s="26"/>
      <c r="W54" s="26"/>
      <c r="X54" s="26"/>
      <c r="Y54" s="26"/>
      <c r="Z54" s="27">
        <f t="shared" si="6"/>
        <v>15</v>
      </c>
      <c r="AA54" s="28">
        <f t="shared" si="7"/>
        <v>1</v>
      </c>
    </row>
    <row r="55" spans="1:27" ht="20.100000000000001" customHeight="1" x14ac:dyDescent="0.25">
      <c r="A55" s="75" t="s">
        <v>36</v>
      </c>
      <c r="B55" s="76"/>
      <c r="C55" s="39"/>
      <c r="D55" s="33"/>
      <c r="E55" s="33"/>
      <c r="F55" s="34">
        <f t="shared" ref="F55:Y55" si="8">SUM(F32:F54)</f>
        <v>30</v>
      </c>
      <c r="G55" s="34">
        <f t="shared" si="8"/>
        <v>0</v>
      </c>
      <c r="H55" s="34">
        <f t="shared" si="8"/>
        <v>75</v>
      </c>
      <c r="I55" s="34">
        <f t="shared" si="8"/>
        <v>0</v>
      </c>
      <c r="J55" s="34">
        <f t="shared" si="8"/>
        <v>10</v>
      </c>
      <c r="K55" s="34">
        <f t="shared" si="8"/>
        <v>45</v>
      </c>
      <c r="L55" s="34">
        <f t="shared" si="8"/>
        <v>0</v>
      </c>
      <c r="M55" s="34">
        <f t="shared" si="8"/>
        <v>75</v>
      </c>
      <c r="N55" s="34">
        <f t="shared" si="8"/>
        <v>0</v>
      </c>
      <c r="O55" s="34">
        <f t="shared" si="8"/>
        <v>12</v>
      </c>
      <c r="P55" s="34">
        <f t="shared" si="8"/>
        <v>0</v>
      </c>
      <c r="Q55" s="34">
        <f t="shared" si="8"/>
        <v>0</v>
      </c>
      <c r="R55" s="34">
        <f t="shared" si="8"/>
        <v>90</v>
      </c>
      <c r="S55" s="34">
        <f t="shared" si="8"/>
        <v>0</v>
      </c>
      <c r="T55" s="34">
        <f t="shared" si="8"/>
        <v>11</v>
      </c>
      <c r="U55" s="34">
        <f t="shared" si="8"/>
        <v>0</v>
      </c>
      <c r="V55" s="34">
        <f t="shared" si="8"/>
        <v>0</v>
      </c>
      <c r="W55" s="34">
        <f t="shared" si="8"/>
        <v>60</v>
      </c>
      <c r="X55" s="34">
        <f t="shared" si="8"/>
        <v>0</v>
      </c>
      <c r="Y55" s="34">
        <f t="shared" si="8"/>
        <v>8</v>
      </c>
      <c r="Z55" s="35">
        <f t="shared" si="6"/>
        <v>375</v>
      </c>
      <c r="AA55" s="36">
        <f t="shared" si="7"/>
        <v>41</v>
      </c>
    </row>
    <row r="56" spans="1:27" ht="20.100000000000001" customHeight="1" x14ac:dyDescent="0.25">
      <c r="A56" s="71" t="s">
        <v>44</v>
      </c>
      <c r="B56" s="72"/>
      <c r="C56" s="73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4"/>
    </row>
    <row r="57" spans="1:27" ht="20.100000000000001" customHeight="1" x14ac:dyDescent="0.25">
      <c r="A57" s="18">
        <v>31</v>
      </c>
      <c r="B57" s="38" t="s">
        <v>55</v>
      </c>
      <c r="C57" s="21"/>
      <c r="D57" s="53">
        <v>1</v>
      </c>
      <c r="E57" s="21"/>
      <c r="F57" s="22"/>
      <c r="G57" s="22"/>
      <c r="H57" s="23">
        <v>15</v>
      </c>
      <c r="I57" s="22"/>
      <c r="J57" s="23">
        <v>2</v>
      </c>
      <c r="K57" s="24"/>
      <c r="L57" s="24"/>
      <c r="M57" s="24"/>
      <c r="N57" s="24"/>
      <c r="O57" s="24"/>
      <c r="P57" s="25"/>
      <c r="Q57" s="25"/>
      <c r="R57" s="25"/>
      <c r="S57" s="25"/>
      <c r="T57" s="25"/>
      <c r="U57" s="26"/>
      <c r="V57" s="26"/>
      <c r="W57" s="26"/>
      <c r="X57" s="26"/>
      <c r="Y57" s="26"/>
      <c r="Z57" s="27">
        <f t="shared" ref="Z57:Z64" si="9">SUM(F57:Y57)-AA57</f>
        <v>15</v>
      </c>
      <c r="AA57" s="28">
        <f t="shared" ref="AA57:AA64" si="10">SUM(J57,O57,T57,Y57)</f>
        <v>2</v>
      </c>
    </row>
    <row r="58" spans="1:27" ht="20.100000000000001" customHeight="1" x14ac:dyDescent="0.25">
      <c r="A58" s="18">
        <v>32</v>
      </c>
      <c r="B58" s="38" t="s">
        <v>56</v>
      </c>
      <c r="C58" s="21"/>
      <c r="D58" s="53">
        <v>2</v>
      </c>
      <c r="E58" s="21"/>
      <c r="F58" s="22"/>
      <c r="G58" s="22"/>
      <c r="H58" s="22"/>
      <c r="I58" s="22"/>
      <c r="J58" s="22"/>
      <c r="K58" s="24"/>
      <c r="L58" s="24"/>
      <c r="M58" s="29">
        <v>15</v>
      </c>
      <c r="N58" s="24"/>
      <c r="O58" s="29">
        <v>2</v>
      </c>
      <c r="P58" s="25"/>
      <c r="Q58" s="25"/>
      <c r="R58" s="25"/>
      <c r="S58" s="25"/>
      <c r="T58" s="25"/>
      <c r="U58" s="26"/>
      <c r="V58" s="26"/>
      <c r="W58" s="26"/>
      <c r="X58" s="26"/>
      <c r="Y58" s="26"/>
      <c r="Z58" s="27">
        <f t="shared" si="9"/>
        <v>15</v>
      </c>
      <c r="AA58" s="28">
        <f t="shared" si="10"/>
        <v>2</v>
      </c>
    </row>
    <row r="59" spans="1:27" ht="20.100000000000001" customHeight="1" x14ac:dyDescent="0.25">
      <c r="A59" s="18">
        <v>33</v>
      </c>
      <c r="B59" s="38" t="s">
        <v>57</v>
      </c>
      <c r="C59" s="21"/>
      <c r="D59" s="53">
        <v>3</v>
      </c>
      <c r="E59" s="21"/>
      <c r="F59" s="22"/>
      <c r="G59" s="22"/>
      <c r="H59" s="22"/>
      <c r="I59" s="22"/>
      <c r="J59" s="22"/>
      <c r="K59" s="24"/>
      <c r="L59" s="24"/>
      <c r="M59" s="24"/>
      <c r="N59" s="24"/>
      <c r="O59" s="24"/>
      <c r="P59" s="25"/>
      <c r="Q59" s="25"/>
      <c r="R59" s="31">
        <v>30</v>
      </c>
      <c r="S59" s="25"/>
      <c r="T59" s="31">
        <v>5</v>
      </c>
      <c r="U59" s="26"/>
      <c r="V59" s="26"/>
      <c r="W59" s="26"/>
      <c r="X59" s="26"/>
      <c r="Y59" s="26"/>
      <c r="Z59" s="27">
        <f t="shared" si="9"/>
        <v>30</v>
      </c>
      <c r="AA59" s="28">
        <f t="shared" si="10"/>
        <v>5</v>
      </c>
    </row>
    <row r="60" spans="1:27" ht="20.100000000000001" customHeight="1" x14ac:dyDescent="0.25">
      <c r="A60" s="18">
        <v>34</v>
      </c>
      <c r="B60" s="38" t="s">
        <v>58</v>
      </c>
      <c r="C60" s="21"/>
      <c r="D60" s="53">
        <v>4</v>
      </c>
      <c r="E60" s="21"/>
      <c r="F60" s="22"/>
      <c r="G60" s="22"/>
      <c r="H60" s="22"/>
      <c r="I60" s="22"/>
      <c r="J60" s="22"/>
      <c r="K60" s="24"/>
      <c r="L60" s="24"/>
      <c r="M60" s="24"/>
      <c r="N60" s="24"/>
      <c r="O60" s="24"/>
      <c r="P60" s="25"/>
      <c r="Q60" s="25"/>
      <c r="R60" s="25"/>
      <c r="S60" s="25"/>
      <c r="T60" s="25"/>
      <c r="U60" s="26"/>
      <c r="V60" s="26"/>
      <c r="W60" s="32">
        <v>30</v>
      </c>
      <c r="X60" s="26"/>
      <c r="Y60" s="32">
        <v>7</v>
      </c>
      <c r="Z60" s="27">
        <f t="shared" si="9"/>
        <v>30</v>
      </c>
      <c r="AA60" s="28">
        <f t="shared" si="10"/>
        <v>7</v>
      </c>
    </row>
    <row r="61" spans="1:27" ht="20.100000000000001" customHeight="1" x14ac:dyDescent="0.25">
      <c r="A61" s="18">
        <v>35</v>
      </c>
      <c r="B61" s="38" t="s">
        <v>53</v>
      </c>
      <c r="C61" s="21"/>
      <c r="D61" s="53">
        <v>4</v>
      </c>
      <c r="E61" s="21"/>
      <c r="F61" s="22"/>
      <c r="G61" s="22"/>
      <c r="H61" s="22"/>
      <c r="I61" s="22"/>
      <c r="J61" s="22"/>
      <c r="K61" s="24"/>
      <c r="L61" s="24"/>
      <c r="M61" s="24"/>
      <c r="N61" s="24"/>
      <c r="O61" s="24"/>
      <c r="P61" s="25"/>
      <c r="Q61" s="25"/>
      <c r="R61" s="25"/>
      <c r="S61" s="25"/>
      <c r="T61" s="25"/>
      <c r="U61" s="26"/>
      <c r="V61" s="26"/>
      <c r="W61" s="26"/>
      <c r="X61" s="26"/>
      <c r="Y61" s="32">
        <v>2</v>
      </c>
      <c r="Z61" s="27">
        <f t="shared" si="9"/>
        <v>0</v>
      </c>
      <c r="AA61" s="28">
        <f t="shared" si="10"/>
        <v>2</v>
      </c>
    </row>
    <row r="62" spans="1:27" ht="20.100000000000001" customHeight="1" x14ac:dyDescent="0.25">
      <c r="A62" s="18">
        <v>36</v>
      </c>
      <c r="B62" s="38" t="s">
        <v>45</v>
      </c>
      <c r="C62" s="19"/>
      <c r="D62" s="20">
        <v>2</v>
      </c>
      <c r="E62" s="21"/>
      <c r="F62" s="22"/>
      <c r="G62" s="22"/>
      <c r="H62" s="22"/>
      <c r="I62" s="22"/>
      <c r="J62" s="22"/>
      <c r="K62" s="29">
        <v>30</v>
      </c>
      <c r="L62" s="24"/>
      <c r="M62" s="24"/>
      <c r="N62" s="24"/>
      <c r="O62" s="29">
        <v>2</v>
      </c>
      <c r="P62" s="25"/>
      <c r="Q62" s="25"/>
      <c r="R62" s="25"/>
      <c r="S62" s="25"/>
      <c r="T62" s="25"/>
      <c r="U62" s="26"/>
      <c r="V62" s="26"/>
      <c r="W62" s="26"/>
      <c r="X62" s="26"/>
      <c r="Y62" s="26"/>
      <c r="Z62" s="27">
        <f t="shared" si="9"/>
        <v>30</v>
      </c>
      <c r="AA62" s="28">
        <f t="shared" si="10"/>
        <v>2</v>
      </c>
    </row>
    <row r="63" spans="1:27" ht="20.100000000000001" customHeight="1" x14ac:dyDescent="0.25">
      <c r="A63" s="69" t="s">
        <v>36</v>
      </c>
      <c r="B63" s="70"/>
      <c r="C63" s="33"/>
      <c r="D63" s="33"/>
      <c r="E63" s="33"/>
      <c r="F63" s="34">
        <f t="shared" ref="F63:Y63" si="11">SUM(F57:F62)</f>
        <v>0</v>
      </c>
      <c r="G63" s="34">
        <f t="shared" si="11"/>
        <v>0</v>
      </c>
      <c r="H63" s="34">
        <f t="shared" si="11"/>
        <v>15</v>
      </c>
      <c r="I63" s="34">
        <f t="shared" si="11"/>
        <v>0</v>
      </c>
      <c r="J63" s="34">
        <f t="shared" si="11"/>
        <v>2</v>
      </c>
      <c r="K63" s="34">
        <f t="shared" si="11"/>
        <v>30</v>
      </c>
      <c r="L63" s="34">
        <f t="shared" si="11"/>
        <v>0</v>
      </c>
      <c r="M63" s="34">
        <f t="shared" si="11"/>
        <v>15</v>
      </c>
      <c r="N63" s="34">
        <f t="shared" si="11"/>
        <v>0</v>
      </c>
      <c r="O63" s="34">
        <f t="shared" si="11"/>
        <v>4</v>
      </c>
      <c r="P63" s="34">
        <f t="shared" si="11"/>
        <v>0</v>
      </c>
      <c r="Q63" s="34">
        <f t="shared" si="11"/>
        <v>0</v>
      </c>
      <c r="R63" s="34">
        <f t="shared" si="11"/>
        <v>30</v>
      </c>
      <c r="S63" s="34">
        <f t="shared" si="11"/>
        <v>0</v>
      </c>
      <c r="T63" s="34">
        <f t="shared" si="11"/>
        <v>5</v>
      </c>
      <c r="U63" s="34">
        <f t="shared" si="11"/>
        <v>0</v>
      </c>
      <c r="V63" s="34">
        <f t="shared" si="11"/>
        <v>0</v>
      </c>
      <c r="W63" s="34">
        <f t="shared" si="11"/>
        <v>30</v>
      </c>
      <c r="X63" s="34">
        <f t="shared" si="11"/>
        <v>0</v>
      </c>
      <c r="Y63" s="34">
        <f t="shared" si="11"/>
        <v>9</v>
      </c>
      <c r="Z63" s="35">
        <f t="shared" si="9"/>
        <v>120</v>
      </c>
      <c r="AA63" s="36">
        <f t="shared" si="10"/>
        <v>20</v>
      </c>
    </row>
    <row r="64" spans="1:27" ht="20.100000000000001" customHeight="1" x14ac:dyDescent="0.25">
      <c r="A64" s="63" t="s">
        <v>46</v>
      </c>
      <c r="B64" s="64"/>
      <c r="C64" s="40"/>
      <c r="D64" s="41"/>
      <c r="E64" s="41"/>
      <c r="F64" s="42">
        <f t="shared" ref="F64:Y64" si="12">SUM(F22,F30,F55,F63)</f>
        <v>30</v>
      </c>
      <c r="G64" s="42">
        <f t="shared" si="12"/>
        <v>15</v>
      </c>
      <c r="H64" s="42">
        <f t="shared" si="12"/>
        <v>225</v>
      </c>
      <c r="I64" s="42">
        <f t="shared" si="12"/>
        <v>0</v>
      </c>
      <c r="J64" s="42">
        <f t="shared" si="12"/>
        <v>30</v>
      </c>
      <c r="K64" s="42">
        <f t="shared" si="12"/>
        <v>120</v>
      </c>
      <c r="L64" s="42">
        <f t="shared" si="12"/>
        <v>15</v>
      </c>
      <c r="M64" s="42">
        <f t="shared" si="12"/>
        <v>165</v>
      </c>
      <c r="N64" s="42">
        <f t="shared" si="12"/>
        <v>0</v>
      </c>
      <c r="O64" s="42">
        <f t="shared" si="12"/>
        <v>30</v>
      </c>
      <c r="P64" s="42">
        <f t="shared" si="12"/>
        <v>0</v>
      </c>
      <c r="Q64" s="42">
        <f t="shared" si="12"/>
        <v>0</v>
      </c>
      <c r="R64" s="42">
        <f t="shared" si="12"/>
        <v>225</v>
      </c>
      <c r="S64" s="42">
        <f t="shared" si="12"/>
        <v>0</v>
      </c>
      <c r="T64" s="42">
        <f t="shared" si="12"/>
        <v>30</v>
      </c>
      <c r="U64" s="42">
        <f t="shared" si="12"/>
        <v>0</v>
      </c>
      <c r="V64" s="42">
        <f t="shared" si="12"/>
        <v>30</v>
      </c>
      <c r="W64" s="42">
        <f t="shared" si="12"/>
        <v>165</v>
      </c>
      <c r="X64" s="42">
        <f t="shared" si="12"/>
        <v>0</v>
      </c>
      <c r="Y64" s="42">
        <f t="shared" si="12"/>
        <v>30</v>
      </c>
      <c r="Z64" s="43">
        <f t="shared" si="9"/>
        <v>990</v>
      </c>
      <c r="AA64" s="44">
        <f t="shared" si="10"/>
        <v>120</v>
      </c>
    </row>
    <row r="65" spans="1:27" ht="20.100000000000001" customHeight="1" x14ac:dyDescent="0.25">
      <c r="A65" s="45"/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5"/>
      <c r="AA65" s="45"/>
    </row>
    <row r="66" spans="1:27" ht="20.100000000000001" customHeight="1" x14ac:dyDescent="0.25">
      <c r="A66" s="4"/>
      <c r="B66" s="47" t="s">
        <v>47</v>
      </c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3"/>
      <c r="W66" s="3"/>
      <c r="X66" s="3"/>
      <c r="Y66" s="3"/>
      <c r="Z66" s="4"/>
      <c r="AA66" s="4"/>
    </row>
    <row r="67" spans="1:27" ht="20.100000000000001" customHeight="1" x14ac:dyDescent="0.25">
      <c r="A67" s="4"/>
      <c r="B67" s="49" t="s">
        <v>48</v>
      </c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"/>
      <c r="AA67" s="4"/>
    </row>
    <row r="68" spans="1:27" ht="20.100000000000001" customHeight="1" x14ac:dyDescent="0.25">
      <c r="A68" s="4"/>
      <c r="B68" s="49" t="s">
        <v>49</v>
      </c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"/>
      <c r="AA68" s="4"/>
    </row>
    <row r="69" spans="1:27" ht="20.100000000000001" customHeight="1" x14ac:dyDescent="0.25">
      <c r="A69" s="4"/>
      <c r="B69" s="49" t="s">
        <v>54</v>
      </c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4"/>
      <c r="AA69" s="4"/>
    </row>
    <row r="70" spans="1:27" ht="15" customHeight="1" x14ac:dyDescent="0.25">
      <c r="A70" s="4"/>
      <c r="B70" s="47" t="s">
        <v>59</v>
      </c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4"/>
      <c r="AA70" s="4"/>
    </row>
    <row r="71" spans="1:27" ht="15.75" customHeight="1" x14ac:dyDescent="0.25">
      <c r="A71" s="4"/>
      <c r="B71" s="4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4"/>
      <c r="AA71" s="4"/>
    </row>
  </sheetData>
  <mergeCells count="231">
    <mergeCell ref="T48:T49"/>
    <mergeCell ref="U48:U49"/>
    <mergeCell ref="V48:V49"/>
    <mergeCell ref="W48:W49"/>
    <mergeCell ref="X48:X49"/>
    <mergeCell ref="Y48:Y49"/>
    <mergeCell ref="Z48:Z49"/>
    <mergeCell ref="AA48:AA49"/>
    <mergeCell ref="K48:K49"/>
    <mergeCell ref="L48:L49"/>
    <mergeCell ref="M48:M49"/>
    <mergeCell ref="N48:N49"/>
    <mergeCell ref="O48:O49"/>
    <mergeCell ref="P48:P49"/>
    <mergeCell ref="Q48:Q49"/>
    <mergeCell ref="R48:R49"/>
    <mergeCell ref="S48:S49"/>
    <mergeCell ref="A48:A49"/>
    <mergeCell ref="C48:C49"/>
    <mergeCell ref="D48:D49"/>
    <mergeCell ref="E48:E49"/>
    <mergeCell ref="F48:F49"/>
    <mergeCell ref="G48:G49"/>
    <mergeCell ref="H48:H49"/>
    <mergeCell ref="I48:I49"/>
    <mergeCell ref="J48:J49"/>
    <mergeCell ref="S44:S45"/>
    <mergeCell ref="T44:T45"/>
    <mergeCell ref="U44:U45"/>
    <mergeCell ref="V44:V45"/>
    <mergeCell ref="W44:W45"/>
    <mergeCell ref="X44:X45"/>
    <mergeCell ref="Y44:Y45"/>
    <mergeCell ref="Z44:Z45"/>
    <mergeCell ref="AA44:AA45"/>
    <mergeCell ref="U40:U41"/>
    <mergeCell ref="V40:V41"/>
    <mergeCell ref="W40:W41"/>
    <mergeCell ref="X40:X41"/>
    <mergeCell ref="Y40:Y41"/>
    <mergeCell ref="Z40:Z41"/>
    <mergeCell ref="AA40:AA41"/>
    <mergeCell ref="A44:A45"/>
    <mergeCell ref="C44:C45"/>
    <mergeCell ref="D44:D45"/>
    <mergeCell ref="E44:E45"/>
    <mergeCell ref="F44:F45"/>
    <mergeCell ref="G44:G45"/>
    <mergeCell ref="H44:H45"/>
    <mergeCell ref="I44:I45"/>
    <mergeCell ref="J44:J45"/>
    <mergeCell ref="K44:K45"/>
    <mergeCell ref="L44:L45"/>
    <mergeCell ref="M44:M45"/>
    <mergeCell ref="N44:N45"/>
    <mergeCell ref="O44:O45"/>
    <mergeCell ref="P44:P45"/>
    <mergeCell ref="Q44:Q45"/>
    <mergeCell ref="R44:R45"/>
    <mergeCell ref="T36:T37"/>
    <mergeCell ref="U36:U37"/>
    <mergeCell ref="V36:V37"/>
    <mergeCell ref="W36:W37"/>
    <mergeCell ref="X36:X37"/>
    <mergeCell ref="Y36:Y37"/>
    <mergeCell ref="Z36:Z37"/>
    <mergeCell ref="AA36:AA37"/>
    <mergeCell ref="A40:A41"/>
    <mergeCell ref="C40:C41"/>
    <mergeCell ref="D40:D41"/>
    <mergeCell ref="E40:E41"/>
    <mergeCell ref="F40:F41"/>
    <mergeCell ref="G40:G41"/>
    <mergeCell ref="H40:H41"/>
    <mergeCell ref="I40:I41"/>
    <mergeCell ref="J40:J41"/>
    <mergeCell ref="K40:K41"/>
    <mergeCell ref="L40:L41"/>
    <mergeCell ref="M40:M41"/>
    <mergeCell ref="N40:N41"/>
    <mergeCell ref="O40:O41"/>
    <mergeCell ref="P40:P41"/>
    <mergeCell ref="Q40:Q41"/>
    <mergeCell ref="K36:K37"/>
    <mergeCell ref="L36:L37"/>
    <mergeCell ref="M36:M37"/>
    <mergeCell ref="N36:N37"/>
    <mergeCell ref="O36:O37"/>
    <mergeCell ref="P36:P37"/>
    <mergeCell ref="Q36:Q37"/>
    <mergeCell ref="R36:R37"/>
    <mergeCell ref="S36:S37"/>
    <mergeCell ref="A36:A37"/>
    <mergeCell ref="C36:C37"/>
    <mergeCell ref="D36:D37"/>
    <mergeCell ref="E36:E37"/>
    <mergeCell ref="F36:F37"/>
    <mergeCell ref="G36:G37"/>
    <mergeCell ref="H36:H37"/>
    <mergeCell ref="I36:I37"/>
    <mergeCell ref="J36:J37"/>
    <mergeCell ref="D46:D47"/>
    <mergeCell ref="U46:U47"/>
    <mergeCell ref="V46:V47"/>
    <mergeCell ref="W46:W47"/>
    <mergeCell ref="L42:L43"/>
    <mergeCell ref="M42:M43"/>
    <mergeCell ref="F42:F43"/>
    <mergeCell ref="Z38:Z39"/>
    <mergeCell ref="Z42:Z43"/>
    <mergeCell ref="L38:L39"/>
    <mergeCell ref="U38:U39"/>
    <mergeCell ref="M38:M39"/>
    <mergeCell ref="X38:X39"/>
    <mergeCell ref="Y38:Y39"/>
    <mergeCell ref="T38:T39"/>
    <mergeCell ref="O38:O39"/>
    <mergeCell ref="E42:E43"/>
    <mergeCell ref="I38:I39"/>
    <mergeCell ref="V38:V39"/>
    <mergeCell ref="Y46:Y47"/>
    <mergeCell ref="W38:W39"/>
    <mergeCell ref="R40:R41"/>
    <mergeCell ref="S40:S41"/>
    <mergeCell ref="T40:T41"/>
    <mergeCell ref="AA46:AA47"/>
    <mergeCell ref="Z46:Z47"/>
    <mergeCell ref="G42:G43"/>
    <mergeCell ref="H42:H43"/>
    <mergeCell ref="I42:I43"/>
    <mergeCell ref="K46:K47"/>
    <mergeCell ref="J42:J43"/>
    <mergeCell ref="K42:K43"/>
    <mergeCell ref="X46:X47"/>
    <mergeCell ref="L46:L47"/>
    <mergeCell ref="M46:M47"/>
    <mergeCell ref="N46:N47"/>
    <mergeCell ref="O46:O47"/>
    <mergeCell ref="S42:S43"/>
    <mergeCell ref="U42:U43"/>
    <mergeCell ref="N42:N43"/>
    <mergeCell ref="O42:O43"/>
    <mergeCell ref="T42:T43"/>
    <mergeCell ref="Q46:Q47"/>
    <mergeCell ref="T46:T47"/>
    <mergeCell ref="R46:R47"/>
    <mergeCell ref="AA42:AA43"/>
    <mergeCell ref="H46:H47"/>
    <mergeCell ref="I46:I47"/>
    <mergeCell ref="A1:AA1"/>
    <mergeCell ref="G34:G35"/>
    <mergeCell ref="H34:H35"/>
    <mergeCell ref="X34:X35"/>
    <mergeCell ref="C34:C35"/>
    <mergeCell ref="D34:D35"/>
    <mergeCell ref="E34:E35"/>
    <mergeCell ref="Y34:Y35"/>
    <mergeCell ref="F9:J9"/>
    <mergeCell ref="W34:W35"/>
    <mergeCell ref="L34:L35"/>
    <mergeCell ref="R34:R35"/>
    <mergeCell ref="Z34:Z35"/>
    <mergeCell ref="AA34:AA35"/>
    <mergeCell ref="Z8:Z10"/>
    <mergeCell ref="AA8:AA10"/>
    <mergeCell ref="A7:AA7"/>
    <mergeCell ref="A11:AA11"/>
    <mergeCell ref="A24:AA24"/>
    <mergeCell ref="P9:T9"/>
    <mergeCell ref="U9:Y9"/>
    <mergeCell ref="Q34:Q35"/>
    <mergeCell ref="A31:AA31"/>
    <mergeCell ref="A30:B30"/>
    <mergeCell ref="I34:I35"/>
    <mergeCell ref="J34:J35"/>
    <mergeCell ref="C8:E9"/>
    <mergeCell ref="A23:AA23"/>
    <mergeCell ref="A8:A10"/>
    <mergeCell ref="K9:O9"/>
    <mergeCell ref="P8:Y8"/>
    <mergeCell ref="F8:O8"/>
    <mergeCell ref="B8:B10"/>
    <mergeCell ref="V34:V35"/>
    <mergeCell ref="A42:A43"/>
    <mergeCell ref="E38:E39"/>
    <mergeCell ref="U34:U35"/>
    <mergeCell ref="A22:B22"/>
    <mergeCell ref="A34:A35"/>
    <mergeCell ref="F34:F35"/>
    <mergeCell ref="J46:J47"/>
    <mergeCell ref="S34:S35"/>
    <mergeCell ref="G46:G47"/>
    <mergeCell ref="A38:A39"/>
    <mergeCell ref="C38:C39"/>
    <mergeCell ref="D38:D39"/>
    <mergeCell ref="J38:J39"/>
    <mergeCell ref="K34:K35"/>
    <mergeCell ref="O34:O35"/>
    <mergeCell ref="G38:G39"/>
    <mergeCell ref="H38:H39"/>
    <mergeCell ref="N34:N35"/>
    <mergeCell ref="M34:M35"/>
    <mergeCell ref="P34:P35"/>
    <mergeCell ref="T34:T35"/>
    <mergeCell ref="R38:R39"/>
    <mergeCell ref="S38:S39"/>
    <mergeCell ref="Q38:Q39"/>
    <mergeCell ref="C46:C47"/>
    <mergeCell ref="P46:P47"/>
    <mergeCell ref="A64:B64"/>
    <mergeCell ref="E46:E47"/>
    <mergeCell ref="F46:F47"/>
    <mergeCell ref="A46:A47"/>
    <mergeCell ref="K38:K39"/>
    <mergeCell ref="A63:B63"/>
    <mergeCell ref="S46:S47"/>
    <mergeCell ref="N38:N39"/>
    <mergeCell ref="F38:F39"/>
    <mergeCell ref="P38:P39"/>
    <mergeCell ref="A56:AA56"/>
    <mergeCell ref="A55:B55"/>
    <mergeCell ref="AA38:AA39"/>
    <mergeCell ref="Y42:Y43"/>
    <mergeCell ref="R42:R43"/>
    <mergeCell ref="C42:C43"/>
    <mergeCell ref="V42:V43"/>
    <mergeCell ref="W42:W43"/>
    <mergeCell ref="X42:X43"/>
    <mergeCell ref="P42:P43"/>
    <mergeCell ref="Q42:Q43"/>
    <mergeCell ref="D42:D43"/>
  </mergeCells>
  <pageMargins left="0.7" right="0.7" top="0.75" bottom="0.75" header="0.3" footer="0.3"/>
  <pageSetup orientation="landscape" r:id="rId1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Plan studiów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Małgorzata Godlewska</cp:lastModifiedBy>
  <dcterms:created xsi:type="dcterms:W3CDTF">2023-01-18T21:37:35Z</dcterms:created>
  <dcterms:modified xsi:type="dcterms:W3CDTF">2023-01-28T18:05:34Z</dcterms:modified>
</cp:coreProperties>
</file>