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.Stegemann\Desktop\Sylwia moje dokumenty\Moje dokumenty\Siatki, sylabusy i efekty, wykaz przedmiotów, moduł kształcenia\siatki 2022-2023\"/>
    </mc:Choice>
  </mc:AlternateContent>
  <xr:revisionPtr revIDLastSave="0" documentId="13_ncr:1_{B7FAF7F3-109F-44B2-B832-93D27B8FB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1" r:id="rId1"/>
  </sheets>
  <definedNames>
    <definedName name="Excel_BuiltIn_Print_Area" localSheetId="0">'Plan studiów'!$A$1:$AL$49</definedName>
    <definedName name="_xlnm.Print_Area" localSheetId="0">'Plan studiów'!$A$1:$AB$50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4" i="1" l="1"/>
  <c r="Z44" i="1"/>
  <c r="H44" i="1"/>
  <c r="I44" i="1"/>
  <c r="J44" i="1"/>
  <c r="K44" i="1"/>
  <c r="L44" i="1"/>
  <c r="M44" i="1"/>
  <c r="G44" i="1"/>
  <c r="N44" i="1"/>
  <c r="O44" i="1"/>
  <c r="P44" i="1"/>
  <c r="Q44" i="1"/>
  <c r="R44" i="1"/>
  <c r="S44" i="1"/>
  <c r="T44" i="1"/>
  <c r="U44" i="1"/>
  <c r="V44" i="1"/>
  <c r="W44" i="1"/>
  <c r="X44" i="1"/>
  <c r="Y44" i="1"/>
  <c r="F44" i="1"/>
  <c r="AA15" i="1"/>
  <c r="Z15" i="1" s="1"/>
  <c r="AA16" i="1"/>
  <c r="Z16" i="1" s="1"/>
  <c r="AA17" i="1"/>
  <c r="Z17" i="1" s="1"/>
  <c r="AA18" i="1"/>
  <c r="Z18" i="1" s="1"/>
  <c r="AA19" i="1"/>
  <c r="Z19" i="1" s="1"/>
  <c r="AA23" i="1"/>
  <c r="Z23" i="1" s="1"/>
  <c r="AA24" i="1"/>
  <c r="Z24" i="1" s="1"/>
  <c r="AA25" i="1"/>
  <c r="Z25" i="1" s="1"/>
  <c r="AA26" i="1"/>
  <c r="Z26" i="1" s="1"/>
  <c r="AA27" i="1"/>
  <c r="Z27" i="1" s="1"/>
  <c r="AA28" i="1"/>
  <c r="Z28" i="1" s="1"/>
  <c r="AA32" i="1"/>
  <c r="Z32" i="1" s="1"/>
  <c r="AA36" i="1"/>
  <c r="Z36" i="1" s="1"/>
  <c r="AA40" i="1"/>
  <c r="Z40" i="1" s="1"/>
  <c r="AA11" i="1"/>
  <c r="Z11" i="1" s="1"/>
</calcChain>
</file>

<file path=xl/sharedStrings.xml><?xml version="1.0" encoding="utf-8"?>
<sst xmlns="http://schemas.openxmlformats.org/spreadsheetml/2006/main" count="96" uniqueCount="80">
  <si>
    <r>
      <t xml:space="preserve">PLAN STUDIÓW STACJONARNYCH DRUGIEGO STOPNIA OD ROKU AKADEMICKIEGO </t>
    </r>
    <r>
      <rPr>
        <b/>
        <sz val="12"/>
        <color theme="1"/>
        <rFont val="Times New Roman"/>
        <family val="1"/>
        <charset val="238"/>
      </rPr>
      <t>2022/23</t>
    </r>
  </si>
  <si>
    <t>WYDZIAŁ: FILOLOGICZNY</t>
  </si>
  <si>
    <t>KIERUNEK: SKANDYNAWISTYKA</t>
  </si>
  <si>
    <t>PROFIL: OGÓLNOAKADEMICKI</t>
  </si>
  <si>
    <t>Rozkład godzin</t>
  </si>
  <si>
    <t>Lp.</t>
  </si>
  <si>
    <t>Przedmiot*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</si>
  <si>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</si>
  <si>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</si>
  <si>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</si>
  <si>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</si>
  <si>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</si>
  <si>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</si>
  <si>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</si>
  <si>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</si>
  <si>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</si>
  <si>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</si>
  <si>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</si>
  <si>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</si>
  <si>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</si>
  <si>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</si>
  <si>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</si>
  <si>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</si>
  <si>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</si>
  <si>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1</t>
  </si>
  <si>
    <t>Praktyczna nauka języka szwedzkiego</t>
  </si>
  <si>
    <t>1, 3, 4</t>
  </si>
  <si>
    <t>Praktyczna nauka języka norweskiego</t>
  </si>
  <si>
    <t>Praktyczna nauka języka duńskiego</t>
  </si>
  <si>
    <t>Praktyczna nauka języka fińskiego</t>
  </si>
  <si>
    <t>2</t>
  </si>
  <si>
    <t>Lektorat drugiego języka nordyckiego*</t>
  </si>
  <si>
    <t>2, 4</t>
  </si>
  <si>
    <t>1, 3</t>
  </si>
  <si>
    <t>3</t>
  </si>
  <si>
    <t>Metodologia badań literackich – profil nordycki</t>
  </si>
  <si>
    <t>4</t>
  </si>
  <si>
    <t>Translatoryka – profil nordycki</t>
  </si>
  <si>
    <t>1, 2</t>
  </si>
  <si>
    <t>5</t>
  </si>
  <si>
    <t>Literatura Szwecji</t>
  </si>
  <si>
    <t>Literatura Norwegii</t>
  </si>
  <si>
    <t>Literatura Danii</t>
  </si>
  <si>
    <t>Literatura Finlandii</t>
  </si>
  <si>
    <t>6</t>
  </si>
  <si>
    <t>Idee kultury krajów nordyckich</t>
  </si>
  <si>
    <t>7</t>
  </si>
  <si>
    <t>Polityka w regionie bałtyckim</t>
  </si>
  <si>
    <t>8</t>
  </si>
  <si>
    <t>Wykład wydziałowy</t>
  </si>
  <si>
    <t>9</t>
  </si>
  <si>
    <t>Seminarium magisterskie**</t>
  </si>
  <si>
    <t>2, 3, 4</t>
  </si>
  <si>
    <t>10</t>
  </si>
  <si>
    <t>Praktyka (w wymiarze 60 godzin)</t>
  </si>
  <si>
    <t>11</t>
  </si>
  <si>
    <t>Przekład tekstów użytkowych norweskich</t>
  </si>
  <si>
    <t>Przekład tekstów użytkowych szwedzkich</t>
  </si>
  <si>
    <t>Przekład tekstów użytkowych duńskich</t>
  </si>
  <si>
    <t>Przekład tekstów użytkowych fińskich</t>
  </si>
  <si>
    <t>12</t>
  </si>
  <si>
    <t>Przekład ustny norweski – teoria i praktyka</t>
  </si>
  <si>
    <t>Przekład ustny szwedzki – teoria i praktyka</t>
  </si>
  <si>
    <t>Przekład ustny duński – teoria i praktyka</t>
  </si>
  <si>
    <t>Przekład ustny fiński – teoria i praktyka</t>
  </si>
  <si>
    <t>13</t>
  </si>
  <si>
    <t>Przekład literacki norweski</t>
  </si>
  <si>
    <t>Przekład literacki szwedzki</t>
  </si>
  <si>
    <t>Przekład literacki duński</t>
  </si>
  <si>
    <t>Przekład literacki fiński</t>
  </si>
  <si>
    <t>14</t>
  </si>
  <si>
    <t>Słownictwo specjalistyczne norweskie</t>
  </si>
  <si>
    <t>Słownictwo specjalistyczne szwedzkie</t>
  </si>
  <si>
    <t>Słownictwo specjalistyczne duńskie</t>
  </si>
  <si>
    <t>Słownictwo specjalistyczne fińskie</t>
  </si>
  <si>
    <t>Razem</t>
  </si>
  <si>
    <r>
      <rPr>
        <b/>
        <i/>
        <sz val="12"/>
        <rFont val="Times New Roman"/>
        <family val="1"/>
        <charset val="238"/>
      </rPr>
      <t>Kursywą</t>
    </r>
    <r>
      <rPr>
        <b/>
        <sz val="12"/>
        <rFont val="Times New Roman"/>
        <family val="1"/>
        <charset val="238"/>
      </rPr>
      <t xml:space="preserve"> zaznaczono przedmioty do wyboru.</t>
    </r>
  </si>
  <si>
    <t xml:space="preserve">* Student wybiera jedną z dwóch oferowanych w danym roku akademickim opcji. Oferta (j. islandzki, szwedzki, duński, norweski, fiński) będzie aktualizowana co roku przed rozpoczęciem rekrutacji. </t>
  </si>
  <si>
    <t>** Seminarium obejmuje pisanie pracy magisterskiej. Zakresy: 1) język, literatura i kultura krajów nordyckich 2) media i społeczeństwo krajów nordyckich.</t>
  </si>
  <si>
    <r>
      <t xml:space="preserve">W trakcie 1 semestru studenci zobowiązani są do zaliczenia szkolenia z zakresu </t>
    </r>
    <r>
      <rPr>
        <b/>
        <sz val="12"/>
        <color theme="1"/>
        <rFont val="Times New Roman"/>
        <family val="1"/>
        <charset val="238"/>
      </rPr>
      <t>BiHK</t>
    </r>
    <r>
      <rPr>
        <b/>
        <sz val="12"/>
        <rFont val="Times New Roman"/>
        <family val="1"/>
        <charset val="238"/>
      </rPr>
      <t>, a w trakcie I roku zaliczenia szkolenia  ochrony własności intelektualnej oraz szkolenia bibliotecznego.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</si>
</sst>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rgb="FF99CC0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99CC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CC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abSelected="1" zoomScale="112" zoomScaleNormal="112" zoomScaleSheetLayoutView="100" workbookViewId="0">
      <selection activeCell="H5" sqref="H5"/>
    </sheetView>
  </sheetViews>
  <sheetFormatPr defaultColWidth="8.85546875" defaultRowHeight="15.75" x14ac:dyDescent="0.2"/>
  <cols>
    <col min="1" max="1" width="4.140625" style="3" customWidth="1"/>
    <col min="2" max="2" width="47.28515625" style="19" customWidth="1"/>
    <col min="3" max="3" width="7.7109375" style="2" customWidth="1"/>
    <col min="4" max="5" width="7.7109375" style="1" customWidth="1"/>
    <col min="6" max="25" width="6.7109375" style="1" customWidth="1"/>
    <col min="26" max="26" width="9" style="1" customWidth="1"/>
    <col min="27" max="27" width="9.42578125" style="1" customWidth="1"/>
    <col min="28" max="16384" width="8.85546875" style="15"/>
  </cols>
  <sheetData>
    <row r="1" spans="1:27" ht="20.100000000000001" customHeight="1" x14ac:dyDescent="0.2">
      <c r="B1" s="16"/>
      <c r="C1" s="16"/>
      <c r="D1" s="16"/>
      <c r="E1" s="16"/>
      <c r="F1" s="16"/>
      <c r="G1" s="16"/>
      <c r="H1" s="16"/>
      <c r="I1" s="16"/>
      <c r="J1" s="16"/>
      <c r="K1" s="16"/>
      <c r="L1" s="16" t="s">
        <v>0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0.100000000000001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0.100000000000001" customHeight="1" x14ac:dyDescent="0.2">
      <c r="B3" s="22" t="s">
        <v>1</v>
      </c>
      <c r="C3" s="18"/>
      <c r="D3" s="18"/>
      <c r="E3" s="18"/>
      <c r="F3" s="18"/>
      <c r="G3" s="18"/>
      <c r="H3" s="18"/>
      <c r="I3" s="18"/>
    </row>
    <row r="4" spans="1:27" ht="20.100000000000001" customHeight="1" x14ac:dyDescent="0.2">
      <c r="B4" s="22" t="s">
        <v>2</v>
      </c>
      <c r="C4" s="18"/>
      <c r="D4" s="18"/>
      <c r="E4" s="18"/>
      <c r="F4" s="18"/>
      <c r="G4" s="18"/>
      <c r="H4" s="18"/>
      <c r="I4" s="18"/>
      <c r="J4" s="18"/>
    </row>
    <row r="5" spans="1:27" ht="20.100000000000001" customHeight="1" x14ac:dyDescent="0.2">
      <c r="B5" s="22" t="s">
        <v>3</v>
      </c>
      <c r="C5" s="18"/>
      <c r="D5" s="18"/>
      <c r="E5" s="18"/>
      <c r="F5" s="18"/>
      <c r="G5" s="18"/>
      <c r="H5" s="18"/>
      <c r="I5" s="18"/>
      <c r="J5" s="18"/>
    </row>
    <row r="6" spans="1:27" ht="20.100000000000001" customHeight="1" thickBot="1" x14ac:dyDescent="0.25">
      <c r="B6" s="17"/>
      <c r="C6" s="18"/>
      <c r="D6" s="18"/>
      <c r="E6" s="18"/>
      <c r="F6" s="18"/>
      <c r="G6" s="18"/>
      <c r="H6" s="18"/>
      <c r="I6" s="18"/>
      <c r="J6" s="18"/>
    </row>
    <row r="7" spans="1:27" ht="20.100000000000001" customHeight="1" x14ac:dyDescent="0.2">
      <c r="A7" s="82"/>
      <c r="B7" s="83"/>
      <c r="C7" s="83"/>
      <c r="D7" s="83"/>
      <c r="E7" s="84"/>
      <c r="F7" s="79" t="s">
        <v>4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1"/>
    </row>
    <row r="8" spans="1:27" ht="20.100000000000001" customHeight="1" thickBot="1" x14ac:dyDescent="0.25">
      <c r="A8" s="85" t="s">
        <v>5</v>
      </c>
      <c r="B8" s="69" t="s">
        <v>6</v>
      </c>
      <c r="C8" s="89" t="s">
        <v>7</v>
      </c>
      <c r="D8" s="89"/>
      <c r="E8" s="89"/>
      <c r="F8" s="92" t="s">
        <v>8</v>
      </c>
      <c r="G8" s="92"/>
      <c r="H8" s="92"/>
      <c r="I8" s="92"/>
      <c r="J8" s="92"/>
      <c r="K8" s="92"/>
      <c r="L8" s="92"/>
      <c r="M8" s="92"/>
      <c r="N8" s="92"/>
      <c r="O8" s="92"/>
      <c r="P8" s="93" t="s">
        <v>9</v>
      </c>
      <c r="Q8" s="93"/>
      <c r="R8" s="93"/>
      <c r="S8" s="93"/>
      <c r="T8" s="93"/>
      <c r="U8" s="93"/>
      <c r="V8" s="93"/>
      <c r="W8" s="93"/>
      <c r="X8" s="93"/>
      <c r="Y8" s="93"/>
      <c r="Z8" s="69" t="s">
        <v>10</v>
      </c>
      <c r="AA8" s="72" t="s">
        <v>11</v>
      </c>
    </row>
    <row r="9" spans="1:27" s="3" customFormat="1" ht="20.100000000000001" customHeight="1" thickBot="1" x14ac:dyDescent="0.25">
      <c r="A9" s="86"/>
      <c r="B9" s="70"/>
      <c r="C9" s="90"/>
      <c r="D9" s="91"/>
      <c r="E9" s="91"/>
      <c r="F9" s="75" t="s">
        <v>12</v>
      </c>
      <c r="G9" s="75"/>
      <c r="H9" s="75"/>
      <c r="I9" s="75"/>
      <c r="J9" s="75"/>
      <c r="K9" s="76" t="s">
        <v>13</v>
      </c>
      <c r="L9" s="76"/>
      <c r="M9" s="76"/>
      <c r="N9" s="76"/>
      <c r="O9" s="76"/>
      <c r="P9" s="77" t="s">
        <v>14</v>
      </c>
      <c r="Q9" s="77"/>
      <c r="R9" s="77"/>
      <c r="S9" s="77"/>
      <c r="T9" s="77"/>
      <c r="U9" s="78" t="s">
        <v>15</v>
      </c>
      <c r="V9" s="78"/>
      <c r="W9" s="78"/>
      <c r="X9" s="78"/>
      <c r="Y9" s="78"/>
      <c r="Z9" s="70"/>
      <c r="AA9" s="73"/>
    </row>
    <row r="10" spans="1:27" s="3" customFormat="1" ht="20.100000000000001" customHeight="1" thickBot="1" x14ac:dyDescent="0.25">
      <c r="A10" s="87"/>
      <c r="B10" s="88"/>
      <c r="C10" s="24" t="s">
        <v>16</v>
      </c>
      <c r="D10" s="25" t="s">
        <v>17</v>
      </c>
      <c r="E10" s="35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7" t="s">
        <v>19</v>
      </c>
      <c r="L10" s="27" t="s">
        <v>20</v>
      </c>
      <c r="M10" s="27" t="s">
        <v>21</v>
      </c>
      <c r="N10" s="27" t="s">
        <v>22</v>
      </c>
      <c r="O10" s="27" t="s">
        <v>23</v>
      </c>
      <c r="P10" s="28" t="s">
        <v>19</v>
      </c>
      <c r="Q10" s="28" t="s">
        <v>20</v>
      </c>
      <c r="R10" s="28" t="s">
        <v>21</v>
      </c>
      <c r="S10" s="28" t="s">
        <v>22</v>
      </c>
      <c r="T10" s="28" t="s">
        <v>23</v>
      </c>
      <c r="U10" s="29" t="s">
        <v>19</v>
      </c>
      <c r="V10" s="29" t="s">
        <v>20</v>
      </c>
      <c r="W10" s="29" t="s">
        <v>21</v>
      </c>
      <c r="X10" s="29" t="s">
        <v>22</v>
      </c>
      <c r="Y10" s="29" t="s">
        <v>23</v>
      </c>
      <c r="Z10" s="71"/>
      <c r="AA10" s="74"/>
    </row>
    <row r="11" spans="1:27" ht="20.100000000000001" customHeight="1" x14ac:dyDescent="0.2">
      <c r="A11" s="94" t="s">
        <v>24</v>
      </c>
      <c r="B11" s="23" t="s">
        <v>25</v>
      </c>
      <c r="C11" s="48">
        <v>2</v>
      </c>
      <c r="D11" s="48" t="s">
        <v>26</v>
      </c>
      <c r="E11" s="48">
        <v>2</v>
      </c>
      <c r="F11" s="68"/>
      <c r="G11" s="95"/>
      <c r="H11" s="68">
        <v>90</v>
      </c>
      <c r="I11" s="68"/>
      <c r="J11" s="68">
        <v>6</v>
      </c>
      <c r="K11" s="66"/>
      <c r="L11" s="66"/>
      <c r="M11" s="66">
        <v>60</v>
      </c>
      <c r="N11" s="66"/>
      <c r="O11" s="66">
        <v>7</v>
      </c>
      <c r="P11" s="67"/>
      <c r="Q11" s="67"/>
      <c r="R11" s="67">
        <v>60</v>
      </c>
      <c r="S11" s="64"/>
      <c r="T11" s="64">
        <v>7</v>
      </c>
      <c r="U11" s="63"/>
      <c r="V11" s="63"/>
      <c r="W11" s="63">
        <v>60</v>
      </c>
      <c r="X11" s="63"/>
      <c r="Y11" s="63">
        <v>5</v>
      </c>
      <c r="Z11" s="46">
        <f>SUM(F11:Y11)-AA11</f>
        <v>270</v>
      </c>
      <c r="AA11" s="49">
        <f>J11+O11+T11+Y11</f>
        <v>25</v>
      </c>
    </row>
    <row r="12" spans="1:27" ht="20.100000000000001" customHeight="1" x14ac:dyDescent="0.2">
      <c r="A12" s="56"/>
      <c r="B12" s="4" t="s">
        <v>27</v>
      </c>
      <c r="C12" s="48"/>
      <c r="D12" s="48"/>
      <c r="E12" s="48"/>
      <c r="F12" s="58"/>
      <c r="G12" s="96"/>
      <c r="H12" s="58"/>
      <c r="I12" s="58"/>
      <c r="J12" s="58"/>
      <c r="K12" s="59"/>
      <c r="L12" s="59"/>
      <c r="M12" s="59"/>
      <c r="N12" s="59"/>
      <c r="O12" s="59"/>
      <c r="P12" s="61"/>
      <c r="Q12" s="61"/>
      <c r="R12" s="61"/>
      <c r="S12" s="65"/>
      <c r="T12" s="65"/>
      <c r="U12" s="60"/>
      <c r="V12" s="60"/>
      <c r="W12" s="60"/>
      <c r="X12" s="60"/>
      <c r="Y12" s="60"/>
      <c r="Z12" s="47"/>
      <c r="AA12" s="50"/>
    </row>
    <row r="13" spans="1:27" ht="20.100000000000001" customHeight="1" x14ac:dyDescent="0.2">
      <c r="A13" s="56"/>
      <c r="B13" s="4" t="s">
        <v>28</v>
      </c>
      <c r="C13" s="48"/>
      <c r="D13" s="48"/>
      <c r="E13" s="48"/>
      <c r="F13" s="58"/>
      <c r="G13" s="96"/>
      <c r="H13" s="58"/>
      <c r="I13" s="58"/>
      <c r="J13" s="58"/>
      <c r="K13" s="59"/>
      <c r="L13" s="59"/>
      <c r="M13" s="59"/>
      <c r="N13" s="59"/>
      <c r="O13" s="59"/>
      <c r="P13" s="61"/>
      <c r="Q13" s="61"/>
      <c r="R13" s="61"/>
      <c r="S13" s="65"/>
      <c r="T13" s="65"/>
      <c r="U13" s="60"/>
      <c r="V13" s="60"/>
      <c r="W13" s="60"/>
      <c r="X13" s="60"/>
      <c r="Y13" s="60"/>
      <c r="Z13" s="47"/>
      <c r="AA13" s="50"/>
    </row>
    <row r="14" spans="1:27" ht="20.100000000000001" customHeight="1" x14ac:dyDescent="0.2">
      <c r="A14" s="56"/>
      <c r="B14" s="5" t="s">
        <v>29</v>
      </c>
      <c r="C14" s="48"/>
      <c r="D14" s="48"/>
      <c r="E14" s="48"/>
      <c r="F14" s="58"/>
      <c r="G14" s="96"/>
      <c r="H14" s="58"/>
      <c r="I14" s="58"/>
      <c r="J14" s="58"/>
      <c r="K14" s="59"/>
      <c r="L14" s="59"/>
      <c r="M14" s="59"/>
      <c r="N14" s="59"/>
      <c r="O14" s="59"/>
      <c r="P14" s="61"/>
      <c r="Q14" s="61"/>
      <c r="R14" s="61"/>
      <c r="S14" s="65"/>
      <c r="T14" s="65"/>
      <c r="U14" s="60"/>
      <c r="V14" s="60"/>
      <c r="W14" s="60"/>
      <c r="X14" s="60"/>
      <c r="Y14" s="60"/>
      <c r="Z14" s="48"/>
      <c r="AA14" s="51"/>
    </row>
    <row r="15" spans="1:27" ht="20.100000000000001" customHeight="1" x14ac:dyDescent="0.2">
      <c r="A15" s="30" t="s">
        <v>30</v>
      </c>
      <c r="B15" s="6" t="s">
        <v>31</v>
      </c>
      <c r="C15" s="7" t="s">
        <v>32</v>
      </c>
      <c r="D15" s="40" t="s">
        <v>33</v>
      </c>
      <c r="E15" s="40" t="s">
        <v>32</v>
      </c>
      <c r="F15" s="41"/>
      <c r="G15" s="41"/>
      <c r="H15" s="41">
        <v>30</v>
      </c>
      <c r="I15" s="41"/>
      <c r="J15" s="41">
        <v>2</v>
      </c>
      <c r="K15" s="37"/>
      <c r="L15" s="37"/>
      <c r="M15" s="37">
        <v>30</v>
      </c>
      <c r="N15" s="37"/>
      <c r="O15" s="37">
        <v>3</v>
      </c>
      <c r="P15" s="44"/>
      <c r="Q15" s="44"/>
      <c r="R15" s="44">
        <v>60</v>
      </c>
      <c r="S15" s="43"/>
      <c r="T15" s="43">
        <v>4</v>
      </c>
      <c r="U15" s="36"/>
      <c r="V15" s="36"/>
      <c r="W15" s="36">
        <v>60</v>
      </c>
      <c r="X15" s="36"/>
      <c r="Y15" s="36">
        <v>6</v>
      </c>
      <c r="Z15" s="42">
        <f t="shared" ref="Z15:Z40" si="0">SUM(F15:Y15)-AA15</f>
        <v>180</v>
      </c>
      <c r="AA15" s="31">
        <f t="shared" ref="AA15:AA40" si="1">J15+O15+T15+Y15</f>
        <v>15</v>
      </c>
    </row>
    <row r="16" spans="1:27" ht="20.100000000000001" customHeight="1" x14ac:dyDescent="0.2">
      <c r="A16" s="38" t="s">
        <v>34</v>
      </c>
      <c r="B16" s="8" t="s">
        <v>35</v>
      </c>
      <c r="C16" s="40">
        <v>1</v>
      </c>
      <c r="D16" s="40"/>
      <c r="E16" s="40">
        <v>1</v>
      </c>
      <c r="F16" s="41">
        <v>30</v>
      </c>
      <c r="G16" s="41"/>
      <c r="H16" s="41"/>
      <c r="I16" s="41"/>
      <c r="J16" s="41">
        <v>5</v>
      </c>
      <c r="K16" s="37"/>
      <c r="L16" s="37"/>
      <c r="M16" s="37"/>
      <c r="N16" s="37"/>
      <c r="O16" s="37"/>
      <c r="P16" s="44"/>
      <c r="Q16" s="44"/>
      <c r="R16" s="44"/>
      <c r="S16" s="44"/>
      <c r="T16" s="44"/>
      <c r="U16" s="36"/>
      <c r="V16" s="36"/>
      <c r="W16" s="36"/>
      <c r="X16" s="36"/>
      <c r="Y16" s="36"/>
      <c r="Z16" s="42">
        <f t="shared" si="0"/>
        <v>30</v>
      </c>
      <c r="AA16" s="31">
        <f t="shared" si="1"/>
        <v>5</v>
      </c>
    </row>
    <row r="17" spans="1:27" ht="20.100000000000001" customHeight="1" x14ac:dyDescent="0.2">
      <c r="A17" s="56" t="s">
        <v>36</v>
      </c>
      <c r="B17" s="62" t="s">
        <v>37</v>
      </c>
      <c r="C17" s="42">
        <v>2</v>
      </c>
      <c r="D17" s="42"/>
      <c r="E17" s="42" t="s">
        <v>38</v>
      </c>
      <c r="F17" s="41">
        <v>15</v>
      </c>
      <c r="G17" s="41"/>
      <c r="H17" s="41"/>
      <c r="I17" s="41"/>
      <c r="J17" s="41">
        <v>2</v>
      </c>
      <c r="K17" s="37">
        <v>30</v>
      </c>
      <c r="L17" s="37"/>
      <c r="M17" s="37"/>
      <c r="N17" s="37"/>
      <c r="O17" s="37">
        <v>3</v>
      </c>
      <c r="P17" s="44"/>
      <c r="Q17" s="44"/>
      <c r="R17" s="43"/>
      <c r="S17" s="44"/>
      <c r="T17" s="44"/>
      <c r="U17" s="36"/>
      <c r="V17" s="36"/>
      <c r="W17" s="36"/>
      <c r="X17" s="36"/>
      <c r="Y17" s="36"/>
      <c r="Z17" s="42">
        <f t="shared" si="0"/>
        <v>45</v>
      </c>
      <c r="AA17" s="31">
        <f t="shared" si="1"/>
        <v>5</v>
      </c>
    </row>
    <row r="18" spans="1:27" ht="20.100000000000001" customHeight="1" x14ac:dyDescent="0.2">
      <c r="A18" s="56"/>
      <c r="B18" s="62"/>
      <c r="C18" s="42"/>
      <c r="D18" s="45"/>
      <c r="E18" s="45">
        <v>1</v>
      </c>
      <c r="F18" s="9"/>
      <c r="G18" s="9"/>
      <c r="H18" s="9">
        <v>15</v>
      </c>
      <c r="I18" s="9"/>
      <c r="J18" s="9">
        <v>1</v>
      </c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2"/>
      <c r="V18" s="12"/>
      <c r="W18" s="12"/>
      <c r="X18" s="12"/>
      <c r="Y18" s="12"/>
      <c r="Z18" s="42">
        <f t="shared" si="0"/>
        <v>15</v>
      </c>
      <c r="AA18" s="31">
        <f t="shared" si="1"/>
        <v>1</v>
      </c>
    </row>
    <row r="19" spans="1:27" ht="20.100000000000001" customHeight="1" x14ac:dyDescent="0.2">
      <c r="A19" s="56" t="s">
        <v>39</v>
      </c>
      <c r="B19" s="13" t="s">
        <v>40</v>
      </c>
      <c r="C19" s="57">
        <v>2</v>
      </c>
      <c r="D19" s="57"/>
      <c r="E19" s="57">
        <v>2</v>
      </c>
      <c r="F19" s="58"/>
      <c r="G19" s="58"/>
      <c r="H19" s="58"/>
      <c r="I19" s="58"/>
      <c r="J19" s="58"/>
      <c r="K19" s="59"/>
      <c r="L19" s="59">
        <v>30</v>
      </c>
      <c r="M19" s="59"/>
      <c r="N19" s="59"/>
      <c r="O19" s="59">
        <v>6</v>
      </c>
      <c r="P19" s="61"/>
      <c r="Q19" s="61"/>
      <c r="R19" s="61"/>
      <c r="S19" s="61"/>
      <c r="T19" s="61"/>
      <c r="U19" s="60"/>
      <c r="V19" s="60"/>
      <c r="W19" s="60"/>
      <c r="X19" s="60"/>
      <c r="Y19" s="60"/>
      <c r="Z19" s="52">
        <f t="shared" si="0"/>
        <v>30</v>
      </c>
      <c r="AA19" s="53">
        <f t="shared" si="1"/>
        <v>6</v>
      </c>
    </row>
    <row r="20" spans="1:27" ht="20.100000000000001" customHeight="1" x14ac:dyDescent="0.2">
      <c r="A20" s="56"/>
      <c r="B20" s="13" t="s">
        <v>41</v>
      </c>
      <c r="C20" s="57"/>
      <c r="D20" s="57"/>
      <c r="E20" s="57"/>
      <c r="F20" s="58"/>
      <c r="G20" s="58"/>
      <c r="H20" s="58"/>
      <c r="I20" s="58"/>
      <c r="J20" s="58"/>
      <c r="K20" s="59"/>
      <c r="L20" s="59"/>
      <c r="M20" s="59"/>
      <c r="N20" s="59"/>
      <c r="O20" s="59"/>
      <c r="P20" s="61"/>
      <c r="Q20" s="61"/>
      <c r="R20" s="61"/>
      <c r="S20" s="61"/>
      <c r="T20" s="61"/>
      <c r="U20" s="60"/>
      <c r="V20" s="60"/>
      <c r="W20" s="60"/>
      <c r="X20" s="60"/>
      <c r="Y20" s="60"/>
      <c r="Z20" s="47"/>
      <c r="AA20" s="50"/>
    </row>
    <row r="21" spans="1:27" ht="20.100000000000001" customHeight="1" x14ac:dyDescent="0.2">
      <c r="A21" s="56"/>
      <c r="B21" s="13" t="s">
        <v>42</v>
      </c>
      <c r="C21" s="57"/>
      <c r="D21" s="57"/>
      <c r="E21" s="57"/>
      <c r="F21" s="58"/>
      <c r="G21" s="58"/>
      <c r="H21" s="58"/>
      <c r="I21" s="58"/>
      <c r="J21" s="58"/>
      <c r="K21" s="59"/>
      <c r="L21" s="59"/>
      <c r="M21" s="59"/>
      <c r="N21" s="59"/>
      <c r="O21" s="59"/>
      <c r="P21" s="61"/>
      <c r="Q21" s="61"/>
      <c r="R21" s="61"/>
      <c r="S21" s="61"/>
      <c r="T21" s="61"/>
      <c r="U21" s="60"/>
      <c r="V21" s="60"/>
      <c r="W21" s="60"/>
      <c r="X21" s="60"/>
      <c r="Y21" s="60"/>
      <c r="Z21" s="47"/>
      <c r="AA21" s="50"/>
    </row>
    <row r="22" spans="1:27" ht="20.100000000000001" customHeight="1" x14ac:dyDescent="0.2">
      <c r="A22" s="56"/>
      <c r="B22" s="13" t="s">
        <v>43</v>
      </c>
      <c r="C22" s="57"/>
      <c r="D22" s="57"/>
      <c r="E22" s="57"/>
      <c r="F22" s="58"/>
      <c r="G22" s="58"/>
      <c r="H22" s="58"/>
      <c r="I22" s="58"/>
      <c r="J22" s="58"/>
      <c r="K22" s="59"/>
      <c r="L22" s="59"/>
      <c r="M22" s="59"/>
      <c r="N22" s="59"/>
      <c r="O22" s="59"/>
      <c r="P22" s="61"/>
      <c r="Q22" s="61"/>
      <c r="R22" s="61"/>
      <c r="S22" s="61"/>
      <c r="T22" s="61"/>
      <c r="U22" s="60"/>
      <c r="V22" s="60"/>
      <c r="W22" s="60"/>
      <c r="X22" s="60"/>
      <c r="Y22" s="60"/>
      <c r="Z22" s="48"/>
      <c r="AA22" s="51"/>
    </row>
    <row r="23" spans="1:27" ht="20.100000000000001" customHeight="1" x14ac:dyDescent="0.2">
      <c r="A23" s="39" t="s">
        <v>44</v>
      </c>
      <c r="B23" s="13" t="s">
        <v>45</v>
      </c>
      <c r="C23" s="42">
        <v>2</v>
      </c>
      <c r="D23" s="42"/>
      <c r="E23" s="42"/>
      <c r="F23" s="41"/>
      <c r="G23" s="41"/>
      <c r="H23" s="41"/>
      <c r="I23" s="41"/>
      <c r="J23" s="41"/>
      <c r="K23" s="37"/>
      <c r="L23" s="37">
        <v>30</v>
      </c>
      <c r="M23" s="37"/>
      <c r="N23" s="37"/>
      <c r="O23" s="37">
        <v>5</v>
      </c>
      <c r="P23" s="44"/>
      <c r="Q23" s="44"/>
      <c r="R23" s="44"/>
      <c r="S23" s="44"/>
      <c r="T23" s="44"/>
      <c r="U23" s="36"/>
      <c r="V23" s="36"/>
      <c r="W23" s="36"/>
      <c r="X23" s="36"/>
      <c r="Y23" s="36"/>
      <c r="Z23" s="42">
        <f t="shared" si="0"/>
        <v>30</v>
      </c>
      <c r="AA23" s="31">
        <f t="shared" si="1"/>
        <v>5</v>
      </c>
    </row>
    <row r="24" spans="1:27" ht="20.100000000000001" customHeight="1" x14ac:dyDescent="0.2">
      <c r="A24" s="39" t="s">
        <v>46</v>
      </c>
      <c r="B24" s="13" t="s">
        <v>47</v>
      </c>
      <c r="C24" s="42">
        <v>1</v>
      </c>
      <c r="D24" s="42"/>
      <c r="E24" s="42">
        <v>1</v>
      </c>
      <c r="F24" s="41">
        <v>30</v>
      </c>
      <c r="G24" s="41"/>
      <c r="H24" s="41"/>
      <c r="I24" s="41"/>
      <c r="J24" s="41">
        <v>7</v>
      </c>
      <c r="K24" s="37"/>
      <c r="L24" s="37"/>
      <c r="M24" s="37"/>
      <c r="N24" s="37"/>
      <c r="O24" s="37"/>
      <c r="P24" s="44"/>
      <c r="Q24" s="44"/>
      <c r="R24" s="44"/>
      <c r="S24" s="44"/>
      <c r="T24" s="44"/>
      <c r="U24" s="36"/>
      <c r="V24" s="36"/>
      <c r="W24" s="36"/>
      <c r="X24" s="36"/>
      <c r="Y24" s="36"/>
      <c r="Z24" s="42">
        <f t="shared" si="0"/>
        <v>30</v>
      </c>
      <c r="AA24" s="31">
        <f t="shared" si="1"/>
        <v>7</v>
      </c>
    </row>
    <row r="25" spans="1:27" ht="20.100000000000001" customHeight="1" x14ac:dyDescent="0.2">
      <c r="A25" s="39" t="s">
        <v>48</v>
      </c>
      <c r="B25" s="14" t="s">
        <v>49</v>
      </c>
      <c r="C25" s="42"/>
      <c r="D25" s="42">
        <v>2</v>
      </c>
      <c r="E25" s="42"/>
      <c r="F25" s="41"/>
      <c r="G25" s="41"/>
      <c r="H25" s="41"/>
      <c r="I25" s="41"/>
      <c r="J25" s="41"/>
      <c r="K25" s="37">
        <v>30</v>
      </c>
      <c r="L25" s="37"/>
      <c r="M25" s="37"/>
      <c r="N25" s="37"/>
      <c r="O25" s="37">
        <v>2</v>
      </c>
      <c r="P25" s="44"/>
      <c r="Q25" s="44"/>
      <c r="R25" s="44"/>
      <c r="S25" s="44"/>
      <c r="T25" s="44"/>
      <c r="U25" s="36"/>
      <c r="V25" s="36"/>
      <c r="W25" s="36"/>
      <c r="X25" s="36"/>
      <c r="Y25" s="36"/>
      <c r="Z25" s="42">
        <f t="shared" si="0"/>
        <v>30</v>
      </c>
      <c r="AA25" s="31">
        <f t="shared" si="1"/>
        <v>2</v>
      </c>
    </row>
    <row r="26" spans="1:27" ht="20.100000000000001" customHeight="1" x14ac:dyDescent="0.2">
      <c r="A26" s="39" t="s">
        <v>50</v>
      </c>
      <c r="B26" s="14" t="s">
        <v>51</v>
      </c>
      <c r="C26" s="42"/>
      <c r="D26" s="42"/>
      <c r="E26" s="42" t="s">
        <v>52</v>
      </c>
      <c r="F26" s="41"/>
      <c r="G26" s="41"/>
      <c r="H26" s="41"/>
      <c r="I26" s="41"/>
      <c r="J26" s="41"/>
      <c r="K26" s="37"/>
      <c r="L26" s="37"/>
      <c r="M26" s="37"/>
      <c r="N26" s="37">
        <v>30</v>
      </c>
      <c r="O26" s="37">
        <v>2</v>
      </c>
      <c r="P26" s="44"/>
      <c r="Q26" s="44"/>
      <c r="R26" s="44"/>
      <c r="S26" s="44">
        <v>30</v>
      </c>
      <c r="T26" s="43">
        <v>10</v>
      </c>
      <c r="U26" s="36"/>
      <c r="V26" s="36"/>
      <c r="W26" s="36"/>
      <c r="X26" s="36">
        <v>30</v>
      </c>
      <c r="Y26" s="36">
        <v>13</v>
      </c>
      <c r="Z26" s="42">
        <f t="shared" si="0"/>
        <v>90</v>
      </c>
      <c r="AA26" s="31">
        <f t="shared" si="1"/>
        <v>25</v>
      </c>
    </row>
    <row r="27" spans="1:27" ht="20.100000000000001" customHeight="1" x14ac:dyDescent="0.2">
      <c r="A27" s="39" t="s">
        <v>53</v>
      </c>
      <c r="B27" s="14" t="s">
        <v>54</v>
      </c>
      <c r="C27" s="42"/>
      <c r="D27" s="42"/>
      <c r="E27" s="42">
        <v>4</v>
      </c>
      <c r="F27" s="41"/>
      <c r="G27" s="41"/>
      <c r="H27" s="41"/>
      <c r="I27" s="41"/>
      <c r="J27" s="41"/>
      <c r="K27" s="37"/>
      <c r="L27" s="37"/>
      <c r="M27" s="37"/>
      <c r="N27" s="37"/>
      <c r="O27" s="37"/>
      <c r="P27" s="44"/>
      <c r="Q27" s="44"/>
      <c r="R27" s="44"/>
      <c r="S27" s="44"/>
      <c r="T27" s="44"/>
      <c r="U27" s="36"/>
      <c r="V27" s="36"/>
      <c r="W27" s="36"/>
      <c r="X27" s="36"/>
      <c r="Y27" s="36">
        <v>2</v>
      </c>
      <c r="Z27" s="42">
        <f t="shared" si="0"/>
        <v>0</v>
      </c>
      <c r="AA27" s="31">
        <f t="shared" si="1"/>
        <v>2</v>
      </c>
    </row>
    <row r="28" spans="1:27" ht="20.100000000000001" customHeight="1" x14ac:dyDescent="0.2">
      <c r="A28" s="56" t="s">
        <v>55</v>
      </c>
      <c r="B28" s="13" t="s">
        <v>56</v>
      </c>
      <c r="C28" s="57"/>
      <c r="D28" s="57">
        <v>2</v>
      </c>
      <c r="E28" s="57"/>
      <c r="F28" s="58"/>
      <c r="G28" s="58"/>
      <c r="H28" s="58"/>
      <c r="I28" s="58"/>
      <c r="J28" s="58"/>
      <c r="K28" s="59"/>
      <c r="L28" s="59"/>
      <c r="M28" s="59">
        <v>30</v>
      </c>
      <c r="N28" s="59"/>
      <c r="O28" s="59">
        <v>4</v>
      </c>
      <c r="P28" s="61"/>
      <c r="Q28" s="61"/>
      <c r="R28" s="61"/>
      <c r="S28" s="61"/>
      <c r="T28" s="61"/>
      <c r="U28" s="60"/>
      <c r="V28" s="60"/>
      <c r="W28" s="60"/>
      <c r="X28" s="60"/>
      <c r="Y28" s="60"/>
      <c r="Z28" s="52">
        <f t="shared" si="0"/>
        <v>30</v>
      </c>
      <c r="AA28" s="53">
        <f t="shared" si="1"/>
        <v>4</v>
      </c>
    </row>
    <row r="29" spans="1:27" ht="20.100000000000001" customHeight="1" x14ac:dyDescent="0.2">
      <c r="A29" s="56"/>
      <c r="B29" s="13" t="s">
        <v>57</v>
      </c>
      <c r="C29" s="57"/>
      <c r="D29" s="57"/>
      <c r="E29" s="57"/>
      <c r="F29" s="58"/>
      <c r="G29" s="58"/>
      <c r="H29" s="58"/>
      <c r="I29" s="58"/>
      <c r="J29" s="58"/>
      <c r="K29" s="59"/>
      <c r="L29" s="59"/>
      <c r="M29" s="59"/>
      <c r="N29" s="59"/>
      <c r="O29" s="59"/>
      <c r="P29" s="61"/>
      <c r="Q29" s="61"/>
      <c r="R29" s="61"/>
      <c r="S29" s="61"/>
      <c r="T29" s="61"/>
      <c r="U29" s="60"/>
      <c r="V29" s="60"/>
      <c r="W29" s="60"/>
      <c r="X29" s="60"/>
      <c r="Y29" s="60"/>
      <c r="Z29" s="47"/>
      <c r="AA29" s="50"/>
    </row>
    <row r="30" spans="1:27" ht="20.100000000000001" customHeight="1" x14ac:dyDescent="0.2">
      <c r="A30" s="56"/>
      <c r="B30" s="13" t="s">
        <v>58</v>
      </c>
      <c r="C30" s="57"/>
      <c r="D30" s="57"/>
      <c r="E30" s="57"/>
      <c r="F30" s="58"/>
      <c r="G30" s="58"/>
      <c r="H30" s="58"/>
      <c r="I30" s="58"/>
      <c r="J30" s="58"/>
      <c r="K30" s="59"/>
      <c r="L30" s="59"/>
      <c r="M30" s="59"/>
      <c r="N30" s="59"/>
      <c r="O30" s="59"/>
      <c r="P30" s="61"/>
      <c r="Q30" s="61"/>
      <c r="R30" s="61"/>
      <c r="S30" s="61"/>
      <c r="T30" s="61"/>
      <c r="U30" s="60"/>
      <c r="V30" s="60"/>
      <c r="W30" s="60"/>
      <c r="X30" s="60"/>
      <c r="Y30" s="60"/>
      <c r="Z30" s="47"/>
      <c r="AA30" s="50"/>
    </row>
    <row r="31" spans="1:27" ht="20.100000000000001" customHeight="1" x14ac:dyDescent="0.2">
      <c r="A31" s="56"/>
      <c r="B31" s="13" t="s">
        <v>59</v>
      </c>
      <c r="C31" s="57"/>
      <c r="D31" s="57"/>
      <c r="E31" s="57"/>
      <c r="F31" s="58"/>
      <c r="G31" s="58"/>
      <c r="H31" s="58"/>
      <c r="I31" s="58"/>
      <c r="J31" s="58"/>
      <c r="K31" s="59"/>
      <c r="L31" s="59"/>
      <c r="M31" s="59"/>
      <c r="N31" s="59"/>
      <c r="O31" s="59"/>
      <c r="P31" s="61"/>
      <c r="Q31" s="61"/>
      <c r="R31" s="61"/>
      <c r="S31" s="61"/>
      <c r="T31" s="61"/>
      <c r="U31" s="60"/>
      <c r="V31" s="60"/>
      <c r="W31" s="60"/>
      <c r="X31" s="60"/>
      <c r="Y31" s="60"/>
      <c r="Z31" s="48"/>
      <c r="AA31" s="51"/>
    </row>
    <row r="32" spans="1:27" ht="20.100000000000001" customHeight="1" x14ac:dyDescent="0.2">
      <c r="A32" s="56" t="s">
        <v>60</v>
      </c>
      <c r="B32" s="13" t="s">
        <v>61</v>
      </c>
      <c r="C32" s="57"/>
      <c r="D32" s="57">
        <v>3</v>
      </c>
      <c r="E32" s="57"/>
      <c r="F32" s="58"/>
      <c r="G32" s="58"/>
      <c r="H32" s="58"/>
      <c r="I32" s="58"/>
      <c r="J32" s="58"/>
      <c r="K32" s="59"/>
      <c r="L32" s="59"/>
      <c r="M32" s="59"/>
      <c r="N32" s="59"/>
      <c r="O32" s="59"/>
      <c r="P32" s="61"/>
      <c r="Q32" s="61"/>
      <c r="R32" s="61">
        <v>30</v>
      </c>
      <c r="S32" s="61"/>
      <c r="T32" s="61">
        <v>7</v>
      </c>
      <c r="U32" s="60"/>
      <c r="V32" s="60"/>
      <c r="W32" s="60"/>
      <c r="X32" s="60"/>
      <c r="Y32" s="60"/>
      <c r="Z32" s="52">
        <f t="shared" si="0"/>
        <v>30</v>
      </c>
      <c r="AA32" s="53">
        <f t="shared" si="1"/>
        <v>7</v>
      </c>
    </row>
    <row r="33" spans="1:38" ht="20.100000000000001" customHeight="1" x14ac:dyDescent="0.2">
      <c r="A33" s="56"/>
      <c r="B33" s="13" t="s">
        <v>62</v>
      </c>
      <c r="C33" s="57"/>
      <c r="D33" s="57"/>
      <c r="E33" s="57"/>
      <c r="F33" s="58"/>
      <c r="G33" s="58"/>
      <c r="H33" s="58"/>
      <c r="I33" s="58"/>
      <c r="J33" s="58"/>
      <c r="K33" s="59"/>
      <c r="L33" s="59"/>
      <c r="M33" s="59"/>
      <c r="N33" s="59"/>
      <c r="O33" s="59"/>
      <c r="P33" s="61"/>
      <c r="Q33" s="61"/>
      <c r="R33" s="61"/>
      <c r="S33" s="61"/>
      <c r="T33" s="61"/>
      <c r="U33" s="60"/>
      <c r="V33" s="60"/>
      <c r="W33" s="60"/>
      <c r="X33" s="60"/>
      <c r="Y33" s="60"/>
      <c r="Z33" s="47"/>
      <c r="AA33" s="50"/>
    </row>
    <row r="34" spans="1:38" ht="20.100000000000001" customHeight="1" x14ac:dyDescent="0.2">
      <c r="A34" s="56"/>
      <c r="B34" s="13" t="s">
        <v>63</v>
      </c>
      <c r="C34" s="57"/>
      <c r="D34" s="57"/>
      <c r="E34" s="57"/>
      <c r="F34" s="58"/>
      <c r="G34" s="58"/>
      <c r="H34" s="58"/>
      <c r="I34" s="58"/>
      <c r="J34" s="58"/>
      <c r="K34" s="59"/>
      <c r="L34" s="59"/>
      <c r="M34" s="59"/>
      <c r="N34" s="59"/>
      <c r="O34" s="59"/>
      <c r="P34" s="61"/>
      <c r="Q34" s="61"/>
      <c r="R34" s="61"/>
      <c r="S34" s="61"/>
      <c r="T34" s="61"/>
      <c r="U34" s="60"/>
      <c r="V34" s="60"/>
      <c r="W34" s="60"/>
      <c r="X34" s="60"/>
      <c r="Y34" s="60"/>
      <c r="Z34" s="47"/>
      <c r="AA34" s="50"/>
    </row>
    <row r="35" spans="1:38" ht="20.100000000000001" customHeight="1" x14ac:dyDescent="0.2">
      <c r="A35" s="56"/>
      <c r="B35" s="13" t="s">
        <v>64</v>
      </c>
      <c r="C35" s="57"/>
      <c r="D35" s="57"/>
      <c r="E35" s="57"/>
      <c r="F35" s="58"/>
      <c r="G35" s="58"/>
      <c r="H35" s="58"/>
      <c r="I35" s="58"/>
      <c r="J35" s="58"/>
      <c r="K35" s="59"/>
      <c r="L35" s="59"/>
      <c r="M35" s="59"/>
      <c r="N35" s="59"/>
      <c r="O35" s="59"/>
      <c r="P35" s="61"/>
      <c r="Q35" s="61"/>
      <c r="R35" s="61"/>
      <c r="S35" s="61"/>
      <c r="T35" s="61"/>
      <c r="U35" s="60"/>
      <c r="V35" s="60"/>
      <c r="W35" s="60"/>
      <c r="X35" s="60"/>
      <c r="Y35" s="60"/>
      <c r="Z35" s="48"/>
      <c r="AA35" s="51"/>
    </row>
    <row r="36" spans="1:38" ht="20.100000000000001" customHeight="1" x14ac:dyDescent="0.2">
      <c r="A36" s="56" t="s">
        <v>65</v>
      </c>
      <c r="B36" s="13" t="s">
        <v>66</v>
      </c>
      <c r="C36" s="57"/>
      <c r="D36" s="57">
        <v>3</v>
      </c>
      <c r="E36" s="57"/>
      <c r="F36" s="58"/>
      <c r="G36" s="58"/>
      <c r="H36" s="58"/>
      <c r="I36" s="58"/>
      <c r="J36" s="58"/>
      <c r="K36" s="59"/>
      <c r="L36" s="59"/>
      <c r="M36" s="59"/>
      <c r="N36" s="59"/>
      <c r="O36" s="59"/>
      <c r="P36" s="61"/>
      <c r="Q36" s="61"/>
      <c r="R36" s="61">
        <v>30</v>
      </c>
      <c r="S36" s="61"/>
      <c r="T36" s="61">
        <v>6</v>
      </c>
      <c r="U36" s="60"/>
      <c r="V36" s="60"/>
      <c r="W36" s="60"/>
      <c r="X36" s="60"/>
      <c r="Y36" s="60"/>
      <c r="Z36" s="52">
        <f t="shared" si="0"/>
        <v>30</v>
      </c>
      <c r="AA36" s="53">
        <f t="shared" si="1"/>
        <v>6</v>
      </c>
    </row>
    <row r="37" spans="1:38" ht="20.100000000000001" customHeight="1" x14ac:dyDescent="0.2">
      <c r="A37" s="56"/>
      <c r="B37" s="13" t="s">
        <v>67</v>
      </c>
      <c r="C37" s="57"/>
      <c r="D37" s="57"/>
      <c r="E37" s="57"/>
      <c r="F37" s="58"/>
      <c r="G37" s="58"/>
      <c r="H37" s="58"/>
      <c r="I37" s="58"/>
      <c r="J37" s="58"/>
      <c r="K37" s="59"/>
      <c r="L37" s="59"/>
      <c r="M37" s="59"/>
      <c r="N37" s="59"/>
      <c r="O37" s="59"/>
      <c r="P37" s="61"/>
      <c r="Q37" s="61"/>
      <c r="R37" s="61"/>
      <c r="S37" s="61"/>
      <c r="T37" s="61"/>
      <c r="U37" s="60"/>
      <c r="V37" s="60"/>
      <c r="W37" s="60"/>
      <c r="X37" s="60"/>
      <c r="Y37" s="60"/>
      <c r="Z37" s="47"/>
      <c r="AA37" s="50"/>
    </row>
    <row r="38" spans="1:38" ht="20.100000000000001" customHeight="1" x14ac:dyDescent="0.2">
      <c r="A38" s="56"/>
      <c r="B38" s="13" t="s">
        <v>68</v>
      </c>
      <c r="C38" s="57"/>
      <c r="D38" s="57"/>
      <c r="E38" s="57"/>
      <c r="F38" s="58"/>
      <c r="G38" s="58"/>
      <c r="H38" s="58"/>
      <c r="I38" s="58"/>
      <c r="J38" s="58"/>
      <c r="K38" s="59"/>
      <c r="L38" s="59"/>
      <c r="M38" s="59"/>
      <c r="N38" s="59"/>
      <c r="O38" s="59"/>
      <c r="P38" s="61"/>
      <c r="Q38" s="61"/>
      <c r="R38" s="61"/>
      <c r="S38" s="61"/>
      <c r="T38" s="61"/>
      <c r="U38" s="60"/>
      <c r="V38" s="60"/>
      <c r="W38" s="60"/>
      <c r="X38" s="60"/>
      <c r="Y38" s="60"/>
      <c r="Z38" s="47"/>
      <c r="AA38" s="50"/>
    </row>
    <row r="39" spans="1:38" ht="20.100000000000001" customHeight="1" x14ac:dyDescent="0.2">
      <c r="A39" s="56"/>
      <c r="B39" s="13" t="s">
        <v>69</v>
      </c>
      <c r="C39" s="57"/>
      <c r="D39" s="57"/>
      <c r="E39" s="57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61"/>
      <c r="Q39" s="61"/>
      <c r="R39" s="61"/>
      <c r="S39" s="61"/>
      <c r="T39" s="61"/>
      <c r="U39" s="60"/>
      <c r="V39" s="60"/>
      <c r="W39" s="60"/>
      <c r="X39" s="60"/>
      <c r="Y39" s="60"/>
      <c r="Z39" s="48"/>
      <c r="AA39" s="51"/>
    </row>
    <row r="40" spans="1:38" ht="20.100000000000001" customHeight="1" x14ac:dyDescent="0.2">
      <c r="A40" s="56" t="s">
        <v>70</v>
      </c>
      <c r="B40" s="13" t="s">
        <v>71</v>
      </c>
      <c r="C40" s="57"/>
      <c r="D40" s="57">
        <v>1</v>
      </c>
      <c r="E40" s="57"/>
      <c r="F40" s="58"/>
      <c r="G40" s="58"/>
      <c r="H40" s="58">
        <v>30</v>
      </c>
      <c r="I40" s="58"/>
      <c r="J40" s="58">
        <v>5</v>
      </c>
      <c r="K40" s="59"/>
      <c r="L40" s="59"/>
      <c r="M40" s="59"/>
      <c r="N40" s="59"/>
      <c r="O40" s="59"/>
      <c r="P40" s="61"/>
      <c r="Q40" s="61"/>
      <c r="R40" s="61"/>
      <c r="S40" s="61"/>
      <c r="T40" s="61"/>
      <c r="U40" s="60"/>
      <c r="V40" s="60"/>
      <c r="W40" s="60"/>
      <c r="X40" s="60"/>
      <c r="Y40" s="60"/>
      <c r="Z40" s="52">
        <f t="shared" si="0"/>
        <v>30</v>
      </c>
      <c r="AA40" s="53">
        <f t="shared" si="1"/>
        <v>5</v>
      </c>
    </row>
    <row r="41" spans="1:38" ht="20.100000000000001" customHeight="1" x14ac:dyDescent="0.2">
      <c r="A41" s="56"/>
      <c r="B41" s="13" t="s">
        <v>72</v>
      </c>
      <c r="C41" s="57"/>
      <c r="D41" s="57"/>
      <c r="E41" s="57"/>
      <c r="F41" s="58"/>
      <c r="G41" s="58"/>
      <c r="H41" s="58"/>
      <c r="I41" s="58"/>
      <c r="J41" s="58"/>
      <c r="K41" s="59"/>
      <c r="L41" s="59"/>
      <c r="M41" s="59"/>
      <c r="N41" s="59"/>
      <c r="O41" s="59"/>
      <c r="P41" s="61"/>
      <c r="Q41" s="61"/>
      <c r="R41" s="61"/>
      <c r="S41" s="61"/>
      <c r="T41" s="61"/>
      <c r="U41" s="60"/>
      <c r="V41" s="60"/>
      <c r="W41" s="60"/>
      <c r="X41" s="60"/>
      <c r="Y41" s="60"/>
      <c r="Z41" s="47"/>
      <c r="AA41" s="50"/>
    </row>
    <row r="42" spans="1:38" ht="20.100000000000001" customHeight="1" x14ac:dyDescent="0.2">
      <c r="A42" s="56"/>
      <c r="B42" s="13" t="s">
        <v>73</v>
      </c>
      <c r="C42" s="57"/>
      <c r="D42" s="57"/>
      <c r="E42" s="57"/>
      <c r="F42" s="58"/>
      <c r="G42" s="58"/>
      <c r="H42" s="58"/>
      <c r="I42" s="58"/>
      <c r="J42" s="58"/>
      <c r="K42" s="59"/>
      <c r="L42" s="59"/>
      <c r="M42" s="59"/>
      <c r="N42" s="59"/>
      <c r="O42" s="59"/>
      <c r="P42" s="61"/>
      <c r="Q42" s="61"/>
      <c r="R42" s="61"/>
      <c r="S42" s="61"/>
      <c r="T42" s="61"/>
      <c r="U42" s="60"/>
      <c r="V42" s="60"/>
      <c r="W42" s="60"/>
      <c r="X42" s="60"/>
      <c r="Y42" s="60"/>
      <c r="Z42" s="47"/>
      <c r="AA42" s="50"/>
    </row>
    <row r="43" spans="1:38" ht="20.100000000000001" customHeight="1" x14ac:dyDescent="0.2">
      <c r="A43" s="56"/>
      <c r="B43" s="13" t="s">
        <v>74</v>
      </c>
      <c r="C43" s="57"/>
      <c r="D43" s="57"/>
      <c r="E43" s="57"/>
      <c r="F43" s="58"/>
      <c r="G43" s="58"/>
      <c r="H43" s="58"/>
      <c r="I43" s="58"/>
      <c r="J43" s="58"/>
      <c r="K43" s="59"/>
      <c r="L43" s="59"/>
      <c r="M43" s="59"/>
      <c r="N43" s="59"/>
      <c r="O43" s="59"/>
      <c r="P43" s="61"/>
      <c r="Q43" s="61"/>
      <c r="R43" s="61"/>
      <c r="S43" s="61"/>
      <c r="T43" s="61"/>
      <c r="U43" s="60"/>
      <c r="V43" s="60"/>
      <c r="W43" s="60"/>
      <c r="X43" s="60"/>
      <c r="Y43" s="60"/>
      <c r="Z43" s="48"/>
      <c r="AA43" s="51"/>
    </row>
    <row r="44" spans="1:38" s="20" customFormat="1" ht="20.100000000000001" customHeight="1" thickBot="1" x14ac:dyDescent="0.25">
      <c r="A44" s="54" t="s">
        <v>75</v>
      </c>
      <c r="B44" s="55"/>
      <c r="C44" s="55"/>
      <c r="D44" s="55"/>
      <c r="E44" s="55"/>
      <c r="F44" s="32">
        <f>SUM(F11:F43)</f>
        <v>75</v>
      </c>
      <c r="G44" s="32">
        <f t="shared" ref="G44:Y44" si="2">SUM(G11:G43)</f>
        <v>0</v>
      </c>
      <c r="H44" s="32">
        <f t="shared" si="2"/>
        <v>165</v>
      </c>
      <c r="I44" s="32">
        <f t="shared" si="2"/>
        <v>0</v>
      </c>
      <c r="J44" s="32">
        <f t="shared" si="2"/>
        <v>28</v>
      </c>
      <c r="K44" s="32">
        <f t="shared" si="2"/>
        <v>60</v>
      </c>
      <c r="L44" s="32">
        <f t="shared" si="2"/>
        <v>60</v>
      </c>
      <c r="M44" s="32">
        <f t="shared" si="2"/>
        <v>120</v>
      </c>
      <c r="N44" s="32">
        <f t="shared" si="2"/>
        <v>30</v>
      </c>
      <c r="O44" s="32">
        <f t="shared" si="2"/>
        <v>32</v>
      </c>
      <c r="P44" s="32">
        <f t="shared" si="2"/>
        <v>0</v>
      </c>
      <c r="Q44" s="32">
        <f t="shared" si="2"/>
        <v>0</v>
      </c>
      <c r="R44" s="32">
        <f t="shared" si="2"/>
        <v>180</v>
      </c>
      <c r="S44" s="32">
        <f t="shared" si="2"/>
        <v>30</v>
      </c>
      <c r="T44" s="32">
        <f t="shared" si="2"/>
        <v>34</v>
      </c>
      <c r="U44" s="32">
        <f t="shared" si="2"/>
        <v>0</v>
      </c>
      <c r="V44" s="32">
        <f t="shared" si="2"/>
        <v>0</v>
      </c>
      <c r="W44" s="32">
        <f t="shared" si="2"/>
        <v>120</v>
      </c>
      <c r="X44" s="32">
        <f t="shared" si="2"/>
        <v>30</v>
      </c>
      <c r="Y44" s="32">
        <f t="shared" si="2"/>
        <v>26</v>
      </c>
      <c r="Z44" s="33">
        <f>SUM(Z11:Z43)</f>
        <v>870</v>
      </c>
      <c r="AA44" s="34">
        <f>SUM(AA11:AA43)</f>
        <v>120</v>
      </c>
    </row>
    <row r="45" spans="1:38" ht="20.100000000000001" customHeight="1" x14ac:dyDescent="0.2">
      <c r="B45" s="1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20.100000000000001" customHeight="1" x14ac:dyDescent="0.2">
      <c r="B46" s="22" t="s">
        <v>79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ht="20.100000000000001" customHeight="1" x14ac:dyDescent="0.2">
      <c r="B47" s="22" t="s">
        <v>76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ht="20.100000000000001" customHeight="1" x14ac:dyDescent="0.2">
      <c r="B48" s="22" t="s">
        <v>77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2:2" x14ac:dyDescent="0.2">
      <c r="B49" s="22" t="s">
        <v>78</v>
      </c>
    </row>
  </sheetData>
  <sheetProtection selectLockedCells="1" selectUnlockedCells="1"/>
  <mergeCells count="172">
    <mergeCell ref="Z8:Z10"/>
    <mergeCell ref="AA8:AA10"/>
    <mergeCell ref="F9:J9"/>
    <mergeCell ref="K9:O9"/>
    <mergeCell ref="P9:T9"/>
    <mergeCell ref="U9:Y9"/>
    <mergeCell ref="F7:AA7"/>
    <mergeCell ref="A7:E7"/>
    <mergeCell ref="X11:X14"/>
    <mergeCell ref="Y11:Y14"/>
    <mergeCell ref="K11:K14"/>
    <mergeCell ref="L11:L14"/>
    <mergeCell ref="M11:M14"/>
    <mergeCell ref="A8:A10"/>
    <mergeCell ref="B8:B10"/>
    <mergeCell ref="C8:E9"/>
    <mergeCell ref="F8:O8"/>
    <mergeCell ref="P8:Y8"/>
    <mergeCell ref="A11:A14"/>
    <mergeCell ref="C11:C14"/>
    <mergeCell ref="D11:D14"/>
    <mergeCell ref="E11:E14"/>
    <mergeCell ref="F11:F14"/>
    <mergeCell ref="G11:G14"/>
    <mergeCell ref="A17:A18"/>
    <mergeCell ref="B17:B18"/>
    <mergeCell ref="W11:W14"/>
    <mergeCell ref="D19:D22"/>
    <mergeCell ref="E19:E22"/>
    <mergeCell ref="F19:F22"/>
    <mergeCell ref="G19:G22"/>
    <mergeCell ref="T11:T14"/>
    <mergeCell ref="U11:U14"/>
    <mergeCell ref="V11:V14"/>
    <mergeCell ref="N11:N14"/>
    <mergeCell ref="O11:O14"/>
    <mergeCell ref="P11:P14"/>
    <mergeCell ref="Q11:Q14"/>
    <mergeCell ref="R11:R14"/>
    <mergeCell ref="S11:S14"/>
    <mergeCell ref="H11:H14"/>
    <mergeCell ref="I11:I14"/>
    <mergeCell ref="J11:J14"/>
    <mergeCell ref="R19:R22"/>
    <mergeCell ref="S19:S22"/>
    <mergeCell ref="H19:H22"/>
    <mergeCell ref="I19:I22"/>
    <mergeCell ref="J19:J22"/>
    <mergeCell ref="V19:V22"/>
    <mergeCell ref="W19:W22"/>
    <mergeCell ref="X19:X22"/>
    <mergeCell ref="Y19:Y22"/>
    <mergeCell ref="N19:N22"/>
    <mergeCell ref="O19:O22"/>
    <mergeCell ref="P19:P22"/>
    <mergeCell ref="Q19:Q22"/>
    <mergeCell ref="L19:L22"/>
    <mergeCell ref="M19:M22"/>
    <mergeCell ref="F32:F35"/>
    <mergeCell ref="G32:G35"/>
    <mergeCell ref="H32:H35"/>
    <mergeCell ref="I32:I35"/>
    <mergeCell ref="H28:H31"/>
    <mergeCell ref="I28:I31"/>
    <mergeCell ref="K19:K22"/>
    <mergeCell ref="T19:T22"/>
    <mergeCell ref="U19:U22"/>
    <mergeCell ref="U28:U31"/>
    <mergeCell ref="X28:X31"/>
    <mergeCell ref="Y28:Y31"/>
    <mergeCell ref="A19:A22"/>
    <mergeCell ref="C19:C22"/>
    <mergeCell ref="J32:J35"/>
    <mergeCell ref="K32:K35"/>
    <mergeCell ref="L32:L35"/>
    <mergeCell ref="M32:M35"/>
    <mergeCell ref="N32:N35"/>
    <mergeCell ref="O32:O35"/>
    <mergeCell ref="J28:J31"/>
    <mergeCell ref="K28:K31"/>
    <mergeCell ref="L28:L31"/>
    <mergeCell ref="M28:M31"/>
    <mergeCell ref="A28:A31"/>
    <mergeCell ref="C28:C31"/>
    <mergeCell ref="D28:D31"/>
    <mergeCell ref="E28:E31"/>
    <mergeCell ref="F28:F31"/>
    <mergeCell ref="G28:G31"/>
    <mergeCell ref="A32:A35"/>
    <mergeCell ref="C32:C35"/>
    <mergeCell ref="D32:D35"/>
    <mergeCell ref="E32:E35"/>
    <mergeCell ref="V28:V31"/>
    <mergeCell ref="W28:W31"/>
    <mergeCell ref="T28:T31"/>
    <mergeCell ref="N28:N31"/>
    <mergeCell ref="O28:O31"/>
    <mergeCell ref="P28:P31"/>
    <mergeCell ref="Q28:Q31"/>
    <mergeCell ref="R28:R31"/>
    <mergeCell ref="S28:S31"/>
    <mergeCell ref="Y32:Y35"/>
    <mergeCell ref="P32:P35"/>
    <mergeCell ref="Q32:Q35"/>
    <mergeCell ref="R32:R35"/>
    <mergeCell ref="S32:S35"/>
    <mergeCell ref="T32:T35"/>
    <mergeCell ref="U32:U35"/>
    <mergeCell ref="V32:V35"/>
    <mergeCell ref="W32:W35"/>
    <mergeCell ref="X32:X35"/>
    <mergeCell ref="X36:X39"/>
    <mergeCell ref="Y36:Y39"/>
    <mergeCell ref="V40:V43"/>
    <mergeCell ref="W40:W43"/>
    <mergeCell ref="X40:X43"/>
    <mergeCell ref="Y40:Y43"/>
    <mergeCell ref="U40:U43"/>
    <mergeCell ref="C36:C39"/>
    <mergeCell ref="D36:D39"/>
    <mergeCell ref="E36:E39"/>
    <mergeCell ref="F36:F39"/>
    <mergeCell ref="G36:G39"/>
    <mergeCell ref="P36:P39"/>
    <mergeCell ref="Q36:Q39"/>
    <mergeCell ref="R36:R39"/>
    <mergeCell ref="S36:S39"/>
    <mergeCell ref="H36:H39"/>
    <mergeCell ref="I36:I39"/>
    <mergeCell ref="J36:J39"/>
    <mergeCell ref="K36:K39"/>
    <mergeCell ref="L36:L39"/>
    <mergeCell ref="T40:T43"/>
    <mergeCell ref="M36:M39"/>
    <mergeCell ref="M40:M43"/>
    <mergeCell ref="N40:N43"/>
    <mergeCell ref="O40:O43"/>
    <mergeCell ref="A36:A39"/>
    <mergeCell ref="U36:U39"/>
    <mergeCell ref="V36:V39"/>
    <mergeCell ref="W36:W39"/>
    <mergeCell ref="J40:J43"/>
    <mergeCell ref="K40:K43"/>
    <mergeCell ref="L40:L43"/>
    <mergeCell ref="N36:N39"/>
    <mergeCell ref="O36:O39"/>
    <mergeCell ref="P40:P43"/>
    <mergeCell ref="Q40:Q43"/>
    <mergeCell ref="R40:R43"/>
    <mergeCell ref="S40:S43"/>
    <mergeCell ref="T36:T39"/>
    <mergeCell ref="A44:E44"/>
    <mergeCell ref="A40:A43"/>
    <mergeCell ref="C40:C43"/>
    <mergeCell ref="D40:D43"/>
    <mergeCell ref="E40:E43"/>
    <mergeCell ref="F40:F43"/>
    <mergeCell ref="G40:G43"/>
    <mergeCell ref="H40:H43"/>
    <mergeCell ref="I40:I43"/>
    <mergeCell ref="Z11:Z14"/>
    <mergeCell ref="AA11:AA14"/>
    <mergeCell ref="Z19:Z22"/>
    <mergeCell ref="AA19:AA22"/>
    <mergeCell ref="Z32:Z35"/>
    <mergeCell ref="AA32:AA35"/>
    <mergeCell ref="Z36:Z39"/>
    <mergeCell ref="AA36:AA39"/>
    <mergeCell ref="Z40:Z43"/>
    <mergeCell ref="AA40:AA43"/>
    <mergeCell ref="Z28:Z31"/>
    <mergeCell ref="AA28:AA31"/>
  </mergeCells>
  <pageMargins left="0.70866141732283472" right="0.70866141732283472" top="0.74803149606299213" bottom="0.74803149606299213" header="0.31496062992125984" footer="0.31496062992125984"/>
  <pageSetup paperSize="9" scale="49" firstPageNumber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5741734B87F4486215A417B17D3F9" ma:contentTypeVersion="5" ma:contentTypeDescription="Create a new document." ma:contentTypeScope="" ma:versionID="2bd58546b92e4d6bd427560fd99a7c3c">
  <xsd:schema xmlns:xsd="http://www.w3.org/2001/XMLSchema" xmlns:xs="http://www.w3.org/2001/XMLSchema" xmlns:p="http://schemas.microsoft.com/office/2006/metadata/properties" xmlns:ns2="9b7f75de-bfab-4288-a111-4f10aa0c953a" targetNamespace="http://schemas.microsoft.com/office/2006/metadata/properties" ma:root="true" ma:fieldsID="dfb7e4e1c575289eb1563396f9e7b72d" ns2:_="">
    <xsd:import namespace="9b7f75de-bfab-4288-a111-4f10aa0c95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b7f75de-bfab-4288-a111-4f10aa0c9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344BA-4F2E-4E8E-843F-9218C24F3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f75de-bfab-4288-a111-4f10aa0c9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E6C599-7267-4F77-B1BB-E6CC2B2D70EF}">
  <ds:schemaRefs>
    <ds:schemaRef ds:uri="http://schemas.microsoft.com/office/2006/metadata/properties"/>
    <ds:schemaRef ds:uri="http://schemas.microsoft.com/office/infopath/2007/PartnerControls"/>
    <ds:schemaRef ds:uri="9b7f75de-bfab-4288-a111-4f10aa0c953a"/>
  </ds:schemaRefs>
</ds:datastoreItem>
</file>

<file path=customXml/itemProps3.xml><?xml version="1.0" encoding="utf-8"?>
<ds:datastoreItem xmlns:ds="http://schemas.openxmlformats.org/officeDocument/2006/customXml" ds:itemID="{7DC4C526-4CEC-4203-8D53-7185C4ACB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 studiów</vt:lpstr>
      <vt:lpstr>'Plan studiów'!Excel_BuiltIn_Print_Area</vt:lpstr>
      <vt:lpstr>'Plan studiów'!Obszar_wydruku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S.Stegemann</dc:creator>
  <cp:keywords/>
  <dc:description/>
  <cp:lastModifiedBy>S.Stegemann</cp:lastModifiedBy>
  <cp:revision/>
  <cp:lastPrinted>2022-04-04T11:22:23Z</cp:lastPrinted>
  <dcterms:created xsi:type="dcterms:W3CDTF">2018-09-03T11:24:59Z</dcterms:created>
  <dcterms:modified xsi:type="dcterms:W3CDTF">2022-04-04T11:24:23Z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  <property fmtid="{D5CDD505-2E9C-101B-9397-08002B2CF9AE}" pid="3" name="Order">
    <vt:r8>81000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