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<sst xmlns="http://schemas.openxmlformats.org/spreadsheetml/2006/main" count="100" uniqueCount="74">
  <si>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</si>
  <si>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</si>
  <si>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</si>
  <si>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</si>
  <si>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</si>
  <si>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</si>
  <si>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</si>
  <si>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</si>
  <si>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</si>
  <si>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</si>
  <si>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</si>
  <si>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</si>
  <si>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</si>
  <si>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</si>
  <si>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</si>
  <si>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</si>
  <si>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</si>
  <si>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</si>
  <si>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</si>
  <si>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</si>
  <si>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</si>
  <si>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</si>
  <si>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</si>
  <si>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</si>
  <si>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</si>
  <si>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</si>
  <si>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</si>
  <si>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</si>
  <si>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</si>
  <si>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</si>
  <si>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</si>
  <si>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</si>
  <si>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</si>
  <si>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</si>
  <si>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</si>
  <si>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</si>
  <si>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</si>
  <si>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</si>
  <si>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</si>
  <si>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</si>
  <si>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</si>
  <si>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</si>
  <si>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</si>
  <si>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</si>
  <si>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</si>
  <si>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</si>
  <si>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</si>
  <si>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</si>
  <si>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</si>
  <si>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</si>
  <si>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</si>
  <si>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</si>
  <si>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</si>
  <si>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</si>
  <si>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</si>
  <si>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</si>
  <si>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2, 3, 4, 5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</si>
  <si>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</si>
  <si>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</si>
  <si>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</si>
  <si>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</si>
  <si>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</si>
  <si>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</si>
  <si>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</si>
  <si>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</si>
  <si>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</si>
  <si>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</si>
  <si>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</si>
  <si>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</si>
  <si>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</si>
  <si>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</si>
  <si>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</t>
  </si>
  <si>
    <t>PLAN STUDIÓW STACJONARNYCH PIERWSZEGO STOPNIA OD ROKU AKADEMICKIEGO 2018/2019</t>
  </si>
  <si>
    <t>1, 2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</si>
</sst>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U26" sqref="U26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.75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.75" customHeight="1">
      <c r="A2" s="4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54" t="s">
        <v>71</v>
      </c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56"/>
      <c r="B6" s="56"/>
      <c r="C6" s="56"/>
      <c r="D6" s="56"/>
      <c r="E6" s="56"/>
      <c r="F6" s="57" t="s">
        <v>1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0" customHeight="1">
      <c r="A7" s="58" t="s">
        <v>2</v>
      </c>
      <c r="B7" s="59" t="s">
        <v>3</v>
      </c>
      <c r="C7" s="60" t="s">
        <v>4</v>
      </c>
      <c r="D7" s="60"/>
      <c r="E7" s="60"/>
      <c r="F7" s="61" t="s">
        <v>5</v>
      </c>
      <c r="G7" s="61"/>
      <c r="H7" s="61"/>
      <c r="I7" s="61"/>
      <c r="J7" s="61"/>
      <c r="K7" s="61"/>
      <c r="L7" s="61"/>
      <c r="M7" s="61"/>
      <c r="N7" s="61"/>
      <c r="O7" s="61"/>
      <c r="P7" s="62" t="s">
        <v>6</v>
      </c>
      <c r="Q7" s="62"/>
      <c r="R7" s="62"/>
      <c r="S7" s="62"/>
      <c r="T7" s="62"/>
      <c r="U7" s="62"/>
      <c r="V7" s="62"/>
      <c r="W7" s="62"/>
      <c r="X7" s="62"/>
      <c r="Y7" s="62"/>
      <c r="Z7" s="63" t="s">
        <v>7</v>
      </c>
      <c r="AA7" s="63"/>
      <c r="AB7" s="63"/>
      <c r="AC7" s="63"/>
      <c r="AD7" s="63"/>
      <c r="AE7" s="63"/>
      <c r="AF7" s="63"/>
      <c r="AG7" s="63"/>
      <c r="AH7" s="63"/>
      <c r="AI7" s="63"/>
      <c r="AJ7" s="59" t="s">
        <v>8</v>
      </c>
      <c r="AK7" s="59" t="s">
        <v>9</v>
      </c>
    </row>
    <row r="8" spans="1:37" s="17" customFormat="1" ht="22.5" customHeight="1">
      <c r="A8" s="58"/>
      <c r="B8" s="59"/>
      <c r="C8" s="60"/>
      <c r="D8" s="60"/>
      <c r="E8" s="60"/>
      <c r="F8" s="64" t="s">
        <v>10</v>
      </c>
      <c r="G8" s="64"/>
      <c r="H8" s="64"/>
      <c r="I8" s="64"/>
      <c r="J8" s="64"/>
      <c r="K8" s="61" t="s">
        <v>11</v>
      </c>
      <c r="L8" s="61"/>
      <c r="M8" s="61"/>
      <c r="N8" s="61"/>
      <c r="O8" s="61"/>
      <c r="P8" s="65" t="s">
        <v>12</v>
      </c>
      <c r="Q8" s="65"/>
      <c r="R8" s="65"/>
      <c r="S8" s="65"/>
      <c r="T8" s="65"/>
      <c r="U8" s="62" t="s">
        <v>13</v>
      </c>
      <c r="V8" s="62"/>
      <c r="W8" s="62"/>
      <c r="X8" s="62"/>
      <c r="Y8" s="62"/>
      <c r="Z8" s="66" t="s">
        <v>14</v>
      </c>
      <c r="AA8" s="66"/>
      <c r="AB8" s="66"/>
      <c r="AC8" s="66"/>
      <c r="AD8" s="66"/>
      <c r="AE8" s="63" t="s">
        <v>15</v>
      </c>
      <c r="AF8" s="63"/>
      <c r="AG8" s="63"/>
      <c r="AH8" s="63"/>
      <c r="AI8" s="63"/>
      <c r="AJ8" s="59"/>
      <c r="AK8" s="59"/>
    </row>
    <row r="9" spans="1:37" s="17" customFormat="1" ht="31.5">
      <c r="A9" s="58"/>
      <c r="B9" s="59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59"/>
      <c r="AK9" s="59"/>
    </row>
    <row r="10" spans="1:37" ht="15.75">
      <c r="A10" s="67" t="s">
        <v>24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ht="31.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21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103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/>
      <c r="D13" s="10">
        <v>1</v>
      </c>
      <c r="E13" s="10"/>
      <c r="F13" s="26">
        <v>30</v>
      </c>
      <c r="G13" s="26"/>
      <c r="H13" s="26"/>
      <c r="I13" s="26"/>
      <c r="J13" s="26">
        <v>2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2</v>
      </c>
    </row>
    <row r="14" spans="1:37" ht="31.5">
      <c r="A14" s="24" t="s">
        <v>33</v>
      </c>
      <c r="B14" s="25" t="s">
        <v>34</v>
      </c>
      <c r="C14" s="10"/>
      <c r="D14" s="10">
        <v>3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>
        <v>30</v>
      </c>
      <c r="R14" s="28"/>
      <c r="S14" s="28"/>
      <c r="T14" s="28">
        <v>2</v>
      </c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1.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1.5">
      <c r="A16" s="24" t="s">
        <v>37</v>
      </c>
      <c r="B16" s="32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1.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1.5">
      <c r="A18" s="24" t="s">
        <v>42</v>
      </c>
      <c r="B18" s="33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8" t="s">
        <v>46</v>
      </c>
      <c r="B20" s="34" t="s">
        <v>47</v>
      </c>
      <c r="C20" s="60">
        <v>3</v>
      </c>
      <c r="D20" s="60"/>
      <c r="E20" s="60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1">
        <v>30</v>
      </c>
      <c r="Q20" s="71"/>
      <c r="R20" s="71"/>
      <c r="S20" s="71"/>
      <c r="T20" s="71">
        <v>3</v>
      </c>
      <c r="U20" s="72"/>
      <c r="V20" s="72"/>
      <c r="W20" s="72"/>
      <c r="X20" s="72"/>
      <c r="Y20" s="72"/>
      <c r="Z20" s="73"/>
      <c r="AA20" s="73"/>
      <c r="AB20" s="73"/>
      <c r="AC20" s="73"/>
      <c r="AD20" s="73"/>
      <c r="AE20" s="74"/>
      <c r="AF20" s="74"/>
      <c r="AG20" s="74"/>
      <c r="AH20" s="74"/>
      <c r="AI20" s="74"/>
      <c r="AJ20" s="60">
        <f t="shared" si="0"/>
        <v>30</v>
      </c>
      <c r="AK20" s="60">
        <f t="shared" si="1"/>
        <v>3</v>
      </c>
    </row>
    <row r="21" spans="1:37" ht="47.25">
      <c r="A21" s="68"/>
      <c r="B21" s="35" t="s">
        <v>48</v>
      </c>
      <c r="C21" s="60"/>
      <c r="D21" s="60"/>
      <c r="E21" s="60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71"/>
      <c r="Q21" s="71"/>
      <c r="R21" s="71"/>
      <c r="S21" s="71"/>
      <c r="T21" s="71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4"/>
      <c r="AF21" s="74"/>
      <c r="AG21" s="74"/>
      <c r="AH21" s="74"/>
      <c r="AI21" s="74"/>
      <c r="AJ21" s="60"/>
      <c r="AK21" s="60"/>
    </row>
    <row r="22" spans="1:37" ht="28.5" customHeight="1">
      <c r="A22" s="36" t="s">
        <v>49</v>
      </c>
      <c r="B22" s="32" t="s">
        <v>50</v>
      </c>
      <c r="C22" s="37"/>
      <c r="D22" s="37">
        <v>1</v>
      </c>
      <c r="E22" s="37"/>
      <c r="F22" s="38"/>
      <c r="G22" s="38">
        <v>30</v>
      </c>
      <c r="H22" s="38"/>
      <c r="I22" s="38"/>
      <c r="J22" s="38">
        <v>2</v>
      </c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2"/>
      <c r="AA22" s="42"/>
      <c r="AB22" s="42"/>
      <c r="AC22" s="42"/>
      <c r="AD22" s="42"/>
      <c r="AE22" s="43"/>
      <c r="AF22" s="43"/>
      <c r="AG22" s="43"/>
      <c r="AH22" s="43"/>
      <c r="AI22" s="43"/>
      <c r="AJ22" s="37">
        <f>F22+G22+H22+I22+K22+L22+N22+M22+P22+Q22+R22+S22+U22+V22+W22+X22+Z22+AA22+AB22+AC22+AE22+AF22+AG22+AH22</f>
        <v>30</v>
      </c>
      <c r="AK22" s="37">
        <f>J22+O22+T22+Y22+AD22+AI22</f>
        <v>2</v>
      </c>
    </row>
    <row r="23" spans="1:37" ht="27.75" customHeight="1">
      <c r="A23" s="68" t="s">
        <v>51</v>
      </c>
      <c r="B23" s="35" t="s">
        <v>52</v>
      </c>
      <c r="C23" s="60">
        <v>4</v>
      </c>
      <c r="D23" s="60"/>
      <c r="E23" s="60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71"/>
      <c r="Q23" s="71"/>
      <c r="R23" s="71"/>
      <c r="S23" s="71"/>
      <c r="T23" s="71"/>
      <c r="U23" s="72">
        <v>30</v>
      </c>
      <c r="V23" s="72"/>
      <c r="W23" s="72"/>
      <c r="X23" s="72"/>
      <c r="Y23" s="72">
        <v>3</v>
      </c>
      <c r="Z23" s="73"/>
      <c r="AA23" s="73"/>
      <c r="AB23" s="73"/>
      <c r="AC23" s="73"/>
      <c r="AD23" s="73"/>
      <c r="AE23" s="74"/>
      <c r="AF23" s="74"/>
      <c r="AG23" s="74"/>
      <c r="AH23" s="74"/>
      <c r="AI23" s="74"/>
      <c r="AJ23" s="60">
        <f>F23+G23+H23+I23+K23+L23+N23+M23+P23+Q23+R23+S23+U23+V23+W23+X23+Z23+AA23+AB23+AC23+AE23+AF23+AG23+AH23</f>
        <v>30</v>
      </c>
      <c r="AK23" s="60">
        <f>J23+O23+T23+Y23+AD23+AI23</f>
        <v>3</v>
      </c>
    </row>
    <row r="24" spans="1:37" ht="47.25">
      <c r="A24" s="68"/>
      <c r="B24" s="34" t="s">
        <v>53</v>
      </c>
      <c r="C24" s="60"/>
      <c r="D24" s="60"/>
      <c r="E24" s="60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1"/>
      <c r="Q24" s="71"/>
      <c r="R24" s="71"/>
      <c r="S24" s="71"/>
      <c r="T24" s="71"/>
      <c r="U24" s="72"/>
      <c r="V24" s="72"/>
      <c r="W24" s="72"/>
      <c r="X24" s="72"/>
      <c r="Y24" s="72"/>
      <c r="Z24" s="73"/>
      <c r="AA24" s="73"/>
      <c r="AB24" s="73"/>
      <c r="AC24" s="73"/>
      <c r="AD24" s="73"/>
      <c r="AE24" s="74"/>
      <c r="AF24" s="74"/>
      <c r="AG24" s="74"/>
      <c r="AH24" s="74"/>
      <c r="AI24" s="74"/>
      <c r="AJ24" s="60"/>
      <c r="AK24" s="60"/>
    </row>
    <row r="25" spans="1:37" ht="31.5">
      <c r="A25" s="24" t="s">
        <v>54</v>
      </c>
      <c r="B25" s="35" t="s">
        <v>55</v>
      </c>
      <c r="C25" s="10"/>
      <c r="D25" s="10" t="s">
        <v>56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30</v>
      </c>
      <c r="Q25" s="28"/>
      <c r="R25" s="28"/>
      <c r="S25" s="28"/>
      <c r="T25" s="28">
        <v>2</v>
      </c>
      <c r="U25" s="29">
        <v>120</v>
      </c>
      <c r="V25" s="29"/>
      <c r="W25" s="29"/>
      <c r="X25" s="29"/>
      <c r="Y25" s="29">
        <v>8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.75">
      <c r="A26" s="24" t="s">
        <v>57</v>
      </c>
      <c r="B26" s="35" t="s">
        <v>58</v>
      </c>
      <c r="C26" s="10">
        <v>3</v>
      </c>
      <c r="D26" s="10" t="s">
        <v>73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31.5">
      <c r="A27" s="24" t="s">
        <v>59</v>
      </c>
      <c r="B27" s="35" t="s">
        <v>60</v>
      </c>
      <c r="C27" s="10"/>
      <c r="D27" s="10"/>
      <c r="E27" s="10" t="s">
        <v>61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62</v>
      </c>
      <c r="B28" s="35" t="s">
        <v>63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.75">
      <c r="A29" s="24" t="s">
        <v>64</v>
      </c>
      <c r="B29" s="35" t="s">
        <v>65</v>
      </c>
      <c r="C29" s="10"/>
      <c r="D29" s="10"/>
      <c r="E29" s="10">
        <v>1</v>
      </c>
      <c r="F29" s="26"/>
      <c r="G29" s="26"/>
      <c r="H29" s="26">
        <v>30</v>
      </c>
      <c r="I29" s="26"/>
      <c r="J29" s="26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30</v>
      </c>
      <c r="AK29" s="10">
        <f t="shared" si="2"/>
        <v>0</v>
      </c>
    </row>
    <row r="30" spans="1:37" ht="31.5">
      <c r="A30" s="24" t="s">
        <v>66</v>
      </c>
      <c r="B30" s="35" t="s">
        <v>67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.75">
      <c r="A31" s="76" t="s">
        <v>68</v>
      </c>
      <c r="B31" s="76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360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330</v>
      </c>
      <c r="N31" s="11">
        <f t="shared" si="3"/>
        <v>0</v>
      </c>
      <c r="O31" s="11">
        <f t="shared" si="3"/>
        <v>30</v>
      </c>
      <c r="P31" s="15">
        <f t="shared" si="3"/>
        <v>105</v>
      </c>
      <c r="Q31" s="15">
        <f t="shared" si="3"/>
        <v>30</v>
      </c>
      <c r="R31" s="15">
        <f t="shared" si="3"/>
        <v>270</v>
      </c>
      <c r="S31" s="15">
        <f t="shared" si="3"/>
        <v>0</v>
      </c>
      <c r="T31" s="15">
        <f t="shared" si="3"/>
        <v>30</v>
      </c>
      <c r="U31" s="12">
        <f t="shared" si="3"/>
        <v>180</v>
      </c>
      <c r="V31" s="12">
        <f t="shared" si="3"/>
        <v>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4">
        <f t="shared" si="3"/>
        <v>2250</v>
      </c>
      <c r="AK31" s="44">
        <f t="shared" si="3"/>
        <v>180</v>
      </c>
    </row>
    <row r="32" spans="1:37" s="52" customFormat="1" ht="15.75" hidden="1">
      <c r="A32" s="45"/>
      <c r="B32" s="46"/>
      <c r="C32" s="47"/>
      <c r="D32" s="47"/>
      <c r="E32" s="47"/>
      <c r="F32" s="48">
        <f>SUM(F11:F31)</f>
        <v>150</v>
      </c>
      <c r="G32" s="48" t="e">
        <f>SUM(#REF!)</f>
        <v>#REF!</v>
      </c>
      <c r="H32" s="48" t="e">
        <f>SUM(#REF!)</f>
        <v>#REF!</v>
      </c>
      <c r="I32" s="48" t="e">
        <f>SUM(#REF!)</f>
        <v>#REF!</v>
      </c>
      <c r="J32" s="48" t="e">
        <f>SUM(#REF!)</f>
        <v>#REF!</v>
      </c>
      <c r="K32" s="48" t="e">
        <f>SUM(#REF!)</f>
        <v>#REF!</v>
      </c>
      <c r="L32" s="48" t="e">
        <f>SUM(#REF!)</f>
        <v>#REF!</v>
      </c>
      <c r="M32" s="48" t="e">
        <f>SUM(#REF!)</f>
        <v>#REF!</v>
      </c>
      <c r="N32" s="48" t="e">
        <f>SUM(#REF!)</f>
        <v>#REF!</v>
      </c>
      <c r="O32" s="48" t="e">
        <f>SUM(#REF!)</f>
        <v>#REF!</v>
      </c>
      <c r="P32" s="49" t="e">
        <f>SUM(#REF!)</f>
        <v>#REF!</v>
      </c>
      <c r="Q32" s="49" t="e">
        <f>SUM(#REF!)</f>
        <v>#REF!</v>
      </c>
      <c r="R32" s="49" t="e">
        <f>SUM(#REF!)</f>
        <v>#REF!</v>
      </c>
      <c r="S32" s="49" t="e">
        <f>SUM(#REF!)</f>
        <v>#REF!</v>
      </c>
      <c r="T32" s="49" t="e">
        <f>SUM(#REF!)</f>
        <v>#REF!</v>
      </c>
      <c r="U32" s="49" t="e">
        <f>SUM(#REF!)</f>
        <v>#REF!</v>
      </c>
      <c r="V32" s="49" t="e">
        <f>SUM(#REF!)</f>
        <v>#REF!</v>
      </c>
      <c r="W32" s="49" t="e">
        <f>SUM(#REF!)</f>
        <v>#REF!</v>
      </c>
      <c r="X32" s="49" t="e">
        <f>SUM(#REF!)</f>
        <v>#REF!</v>
      </c>
      <c r="Y32" s="49" t="e">
        <f>SUM(#REF!)</f>
        <v>#REF!</v>
      </c>
      <c r="Z32" s="50" t="e">
        <f>SUM(#REF!)</f>
        <v>#REF!</v>
      </c>
      <c r="AA32" s="50" t="e">
        <f>SUM(#REF!)</f>
        <v>#REF!</v>
      </c>
      <c r="AB32" s="50" t="e">
        <f>SUM(#REF!)</f>
        <v>#REF!</v>
      </c>
      <c r="AC32" s="50" t="e">
        <f>SUM(#REF!)</f>
        <v>#REF!</v>
      </c>
      <c r="AD32" s="50" t="e">
        <f>SUM(#REF!)</f>
        <v>#REF!</v>
      </c>
      <c r="AE32" s="51" t="e">
        <f>SUM(#REF!)</f>
        <v>#REF!</v>
      </c>
      <c r="AF32" s="51" t="e">
        <f>SUM(#REF!)</f>
        <v>#REF!</v>
      </c>
      <c r="AG32" s="51" t="e">
        <f>SUM(#REF!)</f>
        <v>#REF!</v>
      </c>
      <c r="AH32" s="51" t="e">
        <f>SUM(#REF!)</f>
        <v>#REF!</v>
      </c>
      <c r="AI32" s="51" t="e">
        <f>SUM(#REF!)</f>
        <v>#REF!</v>
      </c>
      <c r="AJ32" s="47" t="e">
        <f>SUM(#REF!,#REF!)</f>
        <v>#REF!</v>
      </c>
      <c r="AK32" s="47" t="e">
        <f>SUM(#REF!,#REF!)</f>
        <v>#REF!</v>
      </c>
    </row>
    <row r="33" spans="1:37" ht="1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75" t="s">
        <v>69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15.75" customHeight="1">
      <c r="A35" s="4"/>
      <c r="B35" s="75" t="s">
        <v>70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ht="16.5" customHeight="1"/>
  </sheetData>
  <sheetProtection selectLockedCells="1" selectUnlockedCells="1"/>
  <mergeCells count="96"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J7:AJ9"/>
    <mergeCell ref="AK7:AK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K1"/>
    <mergeCell ref="B2:J2"/>
    <mergeCell ref="B3:J3"/>
    <mergeCell ref="X3:AK3"/>
    <mergeCell ref="A6:E6"/>
    <mergeCell ref="F6:AK6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2018-04-12T16:32:56Z</cp:lastPrinted>
  <dcterms:created xsi:type="dcterms:W3CDTF">2017-04-27T20:10:31Z</dcterms:created>
  <dcterms:modified xsi:type="dcterms:W3CDTF">2018-09-27T21:39:28Z</dcterms:modified>
  <cp:category/>
  <cp:version/>
  <cp:contentType/>
  <cp:contentStatus/>
</cp:coreProperties>
</file>