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0" windowWidth="25605" windowHeight="15645" tabRatio="605" activeTab="0"/>
  </bookViews>
  <sheets>
    <sheet name="Program studiów _ siatki" sheetId="1" r:id="rId1"/>
  </sheets>
  <definedNames>
    <definedName name="Excel_BuiltIn_Print_Area_1_1">'Program studiów _ siatki'!$A$1:$AL$100</definedName>
    <definedName name="Excel_BuiltIn_Print_Area_1_1_1">'Program studiów _ siatki'!$A$1:$AM$92</definedName>
    <definedName name="_xlnm.Print_Area" localSheetId="0">'Program studiów _ siatki'!$A$1:$AL$96</definedName>
  </definedNames>
  <calcPr fullCalcOnLoad="1"/>
</workbook>
</file>

<file path=xl/comments1.xml><?xml version="1.0" encoding="utf-8"?>
<comments xmlns="http://schemas.openxmlformats.org/spreadsheetml/2006/main">
  <authors>
    <author>Oem</author>
  </authors>
  <commentList>
    <comment ref="B72" authorId="0">
      <text>
        <r>
          <rPr>
            <b/>
            <sz val="9"/>
            <rFont val="Tahoma"/>
            <family val="2"/>
          </rPr>
          <t>Oem:</t>
        </r>
        <r>
          <rPr>
            <sz val="9"/>
            <rFont val="Tahoma"/>
            <family val="2"/>
          </rPr>
          <t xml:space="preserve">
Wyjątkowo przełożony z sem. 4 na sem. 2 i zrealizowany w r. 2018/19 z II r. WOT</t>
        </r>
      </text>
    </comment>
    <comment ref="B74" authorId="0">
      <text>
        <r>
          <rPr>
            <b/>
            <sz val="9"/>
            <rFont val="Tahoma"/>
            <family val="2"/>
          </rPr>
          <t>Oem:</t>
        </r>
        <r>
          <rPr>
            <sz val="9"/>
            <rFont val="Tahoma"/>
            <family val="2"/>
          </rPr>
          <t xml:space="preserve">
Wyjątkowo przełożony z sem. 2 na sem. 4, będzie realizowany w r. akad. 2019/20 w sem. let. razem z I r. WOT</t>
        </r>
      </text>
    </comment>
    <comment ref="B68" authorId="0">
      <text>
        <r>
          <rPr>
            <b/>
            <sz val="9"/>
            <rFont val="Tahoma"/>
            <family val="2"/>
          </rPr>
          <t>Oem:</t>
        </r>
        <r>
          <rPr>
            <sz val="9"/>
            <rFont val="Tahoma"/>
            <family val="2"/>
          </rPr>
          <t xml:space="preserve">
Razem z ZIA.</t>
        </r>
      </text>
    </comment>
    <comment ref="B71" authorId="0">
      <text>
        <r>
          <rPr>
            <b/>
            <sz val="9"/>
            <rFont val="Tahoma"/>
            <family val="2"/>
          </rPr>
          <t>Oem:</t>
        </r>
        <r>
          <rPr>
            <sz val="9"/>
            <rFont val="Tahoma"/>
            <family val="2"/>
          </rPr>
          <t xml:space="preserve">
Razem z ZIA.</t>
        </r>
      </text>
    </comment>
  </commentList>
</comments>
</file>

<file path=xl/sharedStrings.xml><?xml version="1.0" encoding="utf-8"?>
<sst xmlns="http://schemas.openxmlformats.org/spreadsheetml/2006/main" count="135" uniqueCount="101">
  <si>
    <t>Wydział: Filologiczny</t>
  </si>
  <si>
    <r>
      <t xml:space="preserve">Kierunek: </t>
    </r>
    <r>
      <rPr>
        <b/>
        <sz val="12"/>
        <color indexed="8"/>
        <rFont val="Calibri"/>
        <family val="2"/>
      </rPr>
      <t xml:space="preserve">Wiedza o teatrze </t>
    </r>
  </si>
  <si>
    <t>Profil: ogólnoakademicki</t>
  </si>
  <si>
    <t>Specjalność: organizacja i animacja działalności teatralnej</t>
  </si>
  <si>
    <t>Siatka godzin</t>
  </si>
  <si>
    <t>Lp.</t>
  </si>
  <si>
    <t>Przedmiot</t>
  </si>
  <si>
    <t>kod</t>
  </si>
  <si>
    <t xml:space="preserve">forma zaliczenia po semestrze 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</si>
  <si>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</si>
  <si>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</si>
  <si>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</si>
  <si>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</si>
  <si>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</si>
  <si>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</si>
  <si>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</si>
  <si>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</si>
  <si>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</si>
  <si>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</si>
  <si>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</si>
  <si>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</si>
  <si>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</si>
  <si>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Zal.</t>
  </si>
  <si>
    <t>W</t>
  </si>
  <si>
    <t>K</t>
  </si>
  <si>
    <t>ĆW</t>
  </si>
  <si>
    <t>S</t>
  </si>
  <si>
    <t>ECTS</t>
  </si>
  <si>
    <t>A PRZEDMIOTY KSZTAŁCENIA OGÓLNEGO I KIERUNKOWEGO</t>
  </si>
  <si>
    <t>A1 MODUŁ HISTORYCZNO-TEATRALNY</t>
  </si>
  <si>
    <t>razem</t>
  </si>
  <si>
    <t>A2 MODUŁ DRAMATU I TEATRU WSPÓŁCZESNEGO</t>
  </si>
  <si>
    <t>A3 MODUŁ TREŚCI OGÓLNYCH</t>
  </si>
  <si>
    <t>Wychowanie fizyczne</t>
  </si>
  <si>
    <t>A4 MODUŁ TEORETYCZNO-TEATRALNY</t>
  </si>
  <si>
    <t>A5 MODUŁ OKOŁOTEATRALNYCH SZTUK WIZUALNYCH</t>
  </si>
  <si>
    <t>A6 MODUŁ ANTROPOLOGICZNO-KULTUROWY</t>
  </si>
  <si>
    <t>A7 MODUŁ JĘZYKOWO-RETORYCZNY</t>
  </si>
  <si>
    <t>A8 MODUŁ LITERACKI I LITERATUROZNAWCZY</t>
  </si>
  <si>
    <t>B PRZEDMIOTY SPECJALIZACYJNE</t>
  </si>
  <si>
    <t>Organizacja projektów teatralnych</t>
  </si>
  <si>
    <t>razem :</t>
  </si>
  <si>
    <t>C PRZEDMIOTY FAKULTATYWNE</t>
  </si>
  <si>
    <t>Wykład wydziałowy</t>
  </si>
  <si>
    <t>RAZEM:</t>
  </si>
  <si>
    <t>D SEMINARIUM I PRAKTYKA ZAWODOWA</t>
  </si>
  <si>
    <t>Seminarium (2)</t>
  </si>
  <si>
    <t>Praktyka zawodowa (3)</t>
  </si>
  <si>
    <t>W trakcie I roku studenci zobowiązani są do zaliczenia szkolenia z zakresu BHP oraz ochrony własności intelektualnej.</t>
  </si>
  <si>
    <t>(2) Seminarium licencjackie obejmuje napisanie pracy licencjackiej</t>
  </si>
  <si>
    <t>(3) Praktyka zawodowa — 160 godzin.</t>
  </si>
  <si>
    <t>Razem:</t>
  </si>
  <si>
    <t>Zajęcia fakultatywne</t>
  </si>
  <si>
    <t>1, 2</t>
  </si>
  <si>
    <t>3,4,5,6</t>
  </si>
  <si>
    <t xml:space="preserve">XX wiek (do 1945 r.) </t>
  </si>
  <si>
    <t xml:space="preserve">Arcydzieła dramatu polskiego XX wieku </t>
  </si>
  <si>
    <t xml:space="preserve">Arcydzieła dramatu powszechnego XX wieku </t>
  </si>
  <si>
    <t xml:space="preserve">Dramaturgia XXI wieku </t>
  </si>
  <si>
    <t xml:space="preserve">Artystyczne teorie teatru </t>
  </si>
  <si>
    <t xml:space="preserve">Performatyka kulturowa </t>
  </si>
  <si>
    <t xml:space="preserve">Teatr dla dzieci i młodzieży </t>
  </si>
  <si>
    <t>Wykład ogólnouczelniany</t>
  </si>
  <si>
    <t>Wykład monograficzny</t>
  </si>
  <si>
    <t>Teatr postdramatyczny</t>
  </si>
  <si>
    <t>Lektorat języka obcego(1)</t>
  </si>
  <si>
    <t xml:space="preserve">Antropologia widowisk </t>
  </si>
  <si>
    <t xml:space="preserve">Literatura XX i XXI wieku </t>
  </si>
  <si>
    <t xml:space="preserve">Literatura powszechna </t>
  </si>
  <si>
    <t xml:space="preserve">Zarządzanie teatrem </t>
  </si>
  <si>
    <t>Podstawy prawne działalności kulturalnej</t>
  </si>
  <si>
    <t>(1) Kursywą oznaczono przedmioty do wyboru</t>
  </si>
  <si>
    <t xml:space="preserve">Romantyzm </t>
  </si>
  <si>
    <r>
      <t xml:space="preserve">Wielka reforma teatru </t>
    </r>
  </si>
  <si>
    <t xml:space="preserve">Poetyka dramatu </t>
  </si>
  <si>
    <t>Antyk</t>
  </si>
  <si>
    <t xml:space="preserve">Barok i  oświecenie </t>
  </si>
  <si>
    <t xml:space="preserve">Teatr powszechny – współczesność </t>
  </si>
  <si>
    <t xml:space="preserve">Teatr polski – współczesność </t>
  </si>
  <si>
    <t xml:space="preserve">Analiza widowiska teatralnego </t>
  </si>
  <si>
    <t xml:space="preserve">Historia sztuki </t>
  </si>
  <si>
    <t>Performans w sztuce</t>
  </si>
  <si>
    <t xml:space="preserve">Wiedza o kulturze </t>
  </si>
  <si>
    <t>Wprowadzenie do interpretacji tekstu literackiego</t>
  </si>
  <si>
    <t xml:space="preserve">Kultura teatralna regionu </t>
  </si>
  <si>
    <t xml:space="preserve">Marketing, reklama i PR </t>
  </si>
  <si>
    <r>
      <rPr>
        <sz val="8"/>
        <rFont val="Calibri"/>
        <family val="2"/>
      </rPr>
      <t>Podstawy pedagogiki teatru</t>
    </r>
    <r>
      <rPr>
        <b/>
        <sz val="8"/>
        <rFont val="Calibri"/>
        <family val="2"/>
      </rPr>
      <t xml:space="preserve"> </t>
    </r>
  </si>
  <si>
    <t>Warsztat scenograficzny / Historia i teoria przestrzeni teatralnej</t>
  </si>
  <si>
    <t xml:space="preserve">Warsztat teatrologa </t>
  </si>
  <si>
    <r>
      <rPr>
        <i/>
        <sz val="8"/>
        <rFont val="Calibri"/>
        <family val="2"/>
      </rPr>
      <t>Warsztat aktorski / Historia i teoria sztuki aktorskiej</t>
    </r>
    <r>
      <rPr>
        <b/>
        <i/>
        <sz val="8"/>
        <rFont val="Calibri"/>
        <family val="2"/>
      </rPr>
      <t xml:space="preserve"> </t>
    </r>
  </si>
  <si>
    <t xml:space="preserve">Warsztat reżyserski / Historia i teoria sztuki reżyserskiej </t>
  </si>
  <si>
    <t>Kultura żywego słowa</t>
  </si>
  <si>
    <t xml:space="preserve">Teatr telewizji </t>
  </si>
  <si>
    <t xml:space="preserve">Stylistyka tekstów krytycznoteatralnych </t>
  </si>
  <si>
    <t>Wprowadzenie do nauki o filmie</t>
  </si>
  <si>
    <t>PLAN STUDIÓW STACJONARNYCH PIERWSZEGO STOPNIA OD R. AK. 2018/19</t>
  </si>
  <si>
    <t>2, 3</t>
  </si>
  <si>
    <r>
      <rPr>
        <sz val="8"/>
        <rFont val="Calibri"/>
        <family val="2"/>
      </rPr>
      <t>Średniowiecze i odrodzenie</t>
    </r>
    <r>
      <rPr>
        <b/>
        <sz val="8"/>
        <rFont val="Calibri"/>
        <family val="2"/>
      </rPr>
      <t xml:space="preserve"> </t>
    </r>
  </si>
  <si>
    <r>
      <t xml:space="preserve"> </t>
    </r>
    <r>
      <rPr>
        <sz val="8"/>
        <rFont val="Calibri"/>
        <family val="2"/>
      </rPr>
      <t xml:space="preserve">Języki teatru </t>
    </r>
  </si>
  <si>
    <r>
      <rPr>
        <sz val="8"/>
        <rFont val="Calibri"/>
        <family val="2"/>
      </rPr>
      <t>Historia filmu polskiego</t>
    </r>
    <r>
      <rPr>
        <b/>
        <sz val="8"/>
        <rFont val="Calibri"/>
        <family val="2"/>
      </rPr>
      <t xml:space="preserve"> </t>
    </r>
  </si>
  <si>
    <r>
      <rPr>
        <sz val="8"/>
        <rFont val="Calibri"/>
        <family val="2"/>
      </rPr>
      <t>Teatr wśród nowych mediów</t>
    </r>
    <r>
      <rPr>
        <b/>
        <sz val="8"/>
        <rFont val="Calibri"/>
        <family val="2"/>
      </rPr>
      <t xml:space="preserve"> 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</si>
</sst>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Times New Roman"/>
      <family val="1"/>
    </font>
    <font>
      <sz val="12"/>
      <name val="Calibri"/>
      <family val="2"/>
    </font>
    <font>
      <b/>
      <sz val="9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8"/>
      <color indexed="10"/>
      <name val="Calibri"/>
      <family val="2"/>
    </font>
    <font>
      <b/>
      <i/>
      <sz val="8"/>
      <color indexed="10"/>
      <name val="Calibri"/>
      <family val="2"/>
    </font>
    <font>
      <b/>
      <sz val="11"/>
      <color indexed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8"/>
      <color rgb="FFFF0000"/>
      <name val="Calibri"/>
      <family val="2"/>
    </font>
    <font>
      <b/>
      <i/>
      <sz val="8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599990010261535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2" borderId="10" xfId="0" applyFont="1" applyFill="1" applyBorder="1" applyAlignment="1">
      <alignment horizontal="center" vertical="center" wrapText="1"/>
    </xf>
    <xf numFmtId="0" fontId="23" fillId="15" borderId="10" xfId="0" applyFont="1" applyFill="1" applyBorder="1" applyAlignment="1">
      <alignment horizontal="center" vertical="center" wrapText="1"/>
    </xf>
    <xf numFmtId="0" fontId="23" fillId="11" borderId="10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13" fillId="24" borderId="11" xfId="0" applyFont="1" applyFill="1" applyBorder="1" applyAlignment="1">
      <alignment horizontal="center" vertical="center" wrapText="1"/>
    </xf>
    <xf numFmtId="0" fontId="13" fillId="25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8" borderId="0" xfId="0" applyFill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23" fillId="26" borderId="0" xfId="0" applyFont="1" applyFill="1" applyBorder="1" applyAlignment="1">
      <alignment horizontal="center" vertical="center" wrapText="1"/>
    </xf>
    <xf numFmtId="0" fontId="0" fillId="26" borderId="0" xfId="0" applyFont="1" applyFill="1" applyAlignment="1">
      <alignment/>
    </xf>
    <xf numFmtId="0" fontId="13" fillId="26" borderId="0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vertical="top" wrapText="1" readingOrder="1"/>
    </xf>
    <xf numFmtId="0" fontId="25" fillId="0" borderId="13" xfId="0" applyFont="1" applyBorder="1" applyAlignment="1">
      <alignment vertical="top" wrapText="1" readingOrder="1"/>
    </xf>
    <xf numFmtId="0" fontId="31" fillId="0" borderId="12" xfId="0" applyNumberFormat="1" applyFont="1" applyFill="1" applyBorder="1" applyAlignment="1">
      <alignment vertical="top" readingOrder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2" borderId="12" xfId="0" applyFont="1" applyFill="1" applyBorder="1" applyAlignment="1">
      <alignment horizontal="center" vertical="center" wrapText="1"/>
    </xf>
    <xf numFmtId="0" fontId="32" fillId="22" borderId="12" xfId="0" applyFont="1" applyFill="1" applyBorder="1" applyAlignment="1">
      <alignment horizontal="center" vertical="center" wrapText="1"/>
    </xf>
    <xf numFmtId="0" fontId="32" fillId="15" borderId="12" xfId="0" applyFont="1" applyFill="1" applyBorder="1" applyAlignment="1">
      <alignment horizontal="center" vertical="center" wrapText="1"/>
    </xf>
    <xf numFmtId="0" fontId="32" fillId="11" borderId="12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vertical="top" readingOrder="1"/>
    </xf>
    <xf numFmtId="0" fontId="32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1" fillId="0" borderId="17" xfId="0" applyFont="1" applyBorder="1" applyAlignment="1">
      <alignment vertical="top" readingOrder="1"/>
    </xf>
    <xf numFmtId="0" fontId="32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vertical="top" readingOrder="1"/>
    </xf>
    <xf numFmtId="0" fontId="25" fillId="0" borderId="21" xfId="0" applyFont="1" applyBorder="1" applyAlignment="1">
      <alignment vertical="top" wrapText="1" readingOrder="1"/>
    </xf>
    <xf numFmtId="0" fontId="32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1" fillId="0" borderId="26" xfId="0" applyFont="1" applyFill="1" applyBorder="1" applyAlignment="1">
      <alignment vertical="top" readingOrder="1"/>
    </xf>
    <xf numFmtId="0" fontId="25" fillId="0" borderId="27" xfId="0" applyFont="1" applyFill="1" applyBorder="1" applyAlignment="1">
      <alignment vertical="top" wrapText="1" readingOrder="1"/>
    </xf>
    <xf numFmtId="0" fontId="31" fillId="0" borderId="28" xfId="0" applyFont="1" applyFill="1" applyBorder="1" applyAlignment="1">
      <alignment vertical="top" readingOrder="1"/>
    </xf>
    <xf numFmtId="0" fontId="25" fillId="0" borderId="28" xfId="0" applyFont="1" applyFill="1" applyBorder="1" applyAlignment="1">
      <alignment vertical="top" wrapText="1" readingOrder="1"/>
    </xf>
    <xf numFmtId="0" fontId="33" fillId="0" borderId="1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2" borderId="12" xfId="0" applyFont="1" applyFill="1" applyBorder="1" applyAlignment="1">
      <alignment horizontal="center" vertical="center" wrapText="1"/>
    </xf>
    <xf numFmtId="0" fontId="33" fillId="22" borderId="12" xfId="0" applyFont="1" applyFill="1" applyBorder="1" applyAlignment="1">
      <alignment horizontal="center" vertical="center" wrapText="1"/>
    </xf>
    <xf numFmtId="0" fontId="33" fillId="15" borderId="12" xfId="0" applyFont="1" applyFill="1" applyBorder="1" applyAlignment="1">
      <alignment horizontal="center" vertical="center" wrapText="1"/>
    </xf>
    <xf numFmtId="0" fontId="33" fillId="11" borderId="12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/>
    </xf>
    <xf numFmtId="0" fontId="28" fillId="0" borderId="12" xfId="0" applyFont="1" applyBorder="1" applyAlignment="1">
      <alignment vertical="top" wrapText="1" readingOrder="1"/>
    </xf>
    <xf numFmtId="0" fontId="31" fillId="0" borderId="12" xfId="0" applyFont="1" applyBorder="1" applyAlignment="1">
      <alignment vertical="top" wrapText="1" readingOrder="1"/>
    </xf>
    <xf numFmtId="0" fontId="35" fillId="0" borderId="12" xfId="0" applyFont="1" applyBorder="1" applyAlignment="1">
      <alignment horizontal="center" vertical="center" wrapText="1"/>
    </xf>
    <xf numFmtId="0" fontId="31" fillId="0" borderId="16" xfId="0" applyFont="1" applyBorder="1" applyAlignment="1">
      <alignment vertical="top" wrapText="1" readingOrder="1"/>
    </xf>
    <xf numFmtId="0" fontId="31" fillId="0" borderId="17" xfId="0" applyFont="1" applyBorder="1" applyAlignment="1">
      <alignment vertical="top" wrapText="1" readingOrder="1"/>
    </xf>
    <xf numFmtId="0" fontId="31" fillId="0" borderId="26" xfId="0" applyFont="1" applyBorder="1" applyAlignment="1">
      <alignment vertical="top" wrapText="1" readingOrder="1"/>
    </xf>
    <xf numFmtId="0" fontId="28" fillId="0" borderId="27" xfId="0" applyFont="1" applyBorder="1" applyAlignment="1">
      <alignment vertical="top" wrapText="1" readingOrder="1"/>
    </xf>
    <xf numFmtId="0" fontId="31" fillId="0" borderId="28" xfId="0" applyFont="1" applyBorder="1" applyAlignment="1">
      <alignment vertical="top" wrapText="1" readingOrder="1"/>
    </xf>
    <xf numFmtId="0" fontId="25" fillId="0" borderId="28" xfId="0" applyFont="1" applyBorder="1" applyAlignment="1">
      <alignment vertical="top" wrapText="1" readingOrder="1"/>
    </xf>
    <xf numFmtId="0" fontId="31" fillId="0" borderId="0" xfId="0" applyFont="1" applyBorder="1" applyAlignment="1">
      <alignment vertical="top" wrapText="1" readingOrder="1"/>
    </xf>
    <xf numFmtId="0" fontId="32" fillId="0" borderId="29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2" fillId="2" borderId="29" xfId="0" applyFont="1" applyFill="1" applyBorder="1" applyAlignment="1">
      <alignment horizontal="center" vertical="center" wrapText="1"/>
    </xf>
    <xf numFmtId="0" fontId="32" fillId="22" borderId="29" xfId="0" applyFont="1" applyFill="1" applyBorder="1" applyAlignment="1">
      <alignment horizontal="center" vertical="center" wrapText="1"/>
    </xf>
    <xf numFmtId="0" fontId="32" fillId="15" borderId="29" xfId="0" applyFont="1" applyFill="1" applyBorder="1" applyAlignment="1">
      <alignment horizontal="center" vertical="center" wrapText="1"/>
    </xf>
    <xf numFmtId="0" fontId="32" fillId="11" borderId="29" xfId="0" applyFont="1" applyFill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2" fillId="2" borderId="28" xfId="0" applyFont="1" applyFill="1" applyBorder="1" applyAlignment="1">
      <alignment horizontal="center" vertical="center" wrapText="1"/>
    </xf>
    <xf numFmtId="0" fontId="32" fillId="22" borderId="28" xfId="0" applyFont="1" applyFill="1" applyBorder="1" applyAlignment="1">
      <alignment horizontal="center" vertical="center" wrapText="1"/>
    </xf>
    <xf numFmtId="0" fontId="32" fillId="15" borderId="28" xfId="0" applyFont="1" applyFill="1" applyBorder="1" applyAlignment="1">
      <alignment horizontal="center" vertical="center" wrapText="1"/>
    </xf>
    <xf numFmtId="0" fontId="32" fillId="11" borderId="28" xfId="0" applyFont="1" applyFill="1" applyBorder="1" applyAlignment="1">
      <alignment horizontal="center" vertical="center" wrapText="1"/>
    </xf>
    <xf numFmtId="0" fontId="32" fillId="11" borderId="28" xfId="0" applyFont="1" applyFill="1" applyBorder="1" applyAlignment="1">
      <alignment horizontal="center" vertical="center"/>
    </xf>
    <xf numFmtId="0" fontId="30" fillId="0" borderId="12" xfId="0" applyFont="1" applyBorder="1" applyAlignment="1">
      <alignment vertical="top" wrapText="1" readingOrder="1"/>
    </xf>
    <xf numFmtId="0" fontId="25" fillId="0" borderId="12" xfId="0" applyFont="1" applyFill="1" applyBorder="1" applyAlignment="1">
      <alignment vertical="top" wrapText="1" readingOrder="1"/>
    </xf>
    <xf numFmtId="0" fontId="25" fillId="0" borderId="12" xfId="0" applyFont="1" applyBorder="1" applyAlignment="1">
      <alignment vertical="top" wrapText="1" readingOrder="1"/>
    </xf>
    <xf numFmtId="0" fontId="28" fillId="0" borderId="12" xfId="0" applyFont="1" applyBorder="1" applyAlignment="1">
      <alignment vertical="top" wrapText="1" readingOrder="1"/>
    </xf>
    <xf numFmtId="0" fontId="29" fillId="0" borderId="12" xfId="0" applyFont="1" applyBorder="1" applyAlignment="1">
      <alignment vertical="top" wrapText="1" readingOrder="1"/>
    </xf>
    <xf numFmtId="0" fontId="43" fillId="0" borderId="12" xfId="0" applyFont="1" applyBorder="1" applyAlignment="1">
      <alignment vertical="top" wrapText="1" readingOrder="1"/>
    </xf>
    <xf numFmtId="0" fontId="44" fillId="0" borderId="12" xfId="0" applyFont="1" applyBorder="1" applyAlignment="1">
      <alignment vertical="top" wrapText="1" readingOrder="1"/>
    </xf>
    <xf numFmtId="0" fontId="45" fillId="2" borderId="12" xfId="0" applyFont="1" applyFill="1" applyBorder="1" applyAlignment="1">
      <alignment horizontal="center" vertical="center" wrapText="1"/>
    </xf>
    <xf numFmtId="0" fontId="46" fillId="22" borderId="12" xfId="0" applyFont="1" applyFill="1" applyBorder="1" applyAlignment="1">
      <alignment horizontal="center" vertical="center" wrapText="1"/>
    </xf>
    <xf numFmtId="0" fontId="45" fillId="22" borderId="12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32" fillId="24" borderId="16" xfId="0" applyFont="1" applyFill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32" fillId="8" borderId="12" xfId="0" applyFont="1" applyFill="1" applyBorder="1" applyAlignment="1">
      <alignment horizontal="center"/>
    </xf>
    <xf numFmtId="0" fontId="32" fillId="8" borderId="16" xfId="0" applyFont="1" applyFill="1" applyBorder="1" applyAlignment="1">
      <alignment horizontal="center"/>
    </xf>
    <xf numFmtId="0" fontId="0" fillId="8" borderId="32" xfId="0" applyFont="1" applyFill="1" applyBorder="1" applyAlignment="1">
      <alignment horizontal="center"/>
    </xf>
    <xf numFmtId="0" fontId="0" fillId="8" borderId="33" xfId="0" applyFont="1" applyFill="1" applyBorder="1" applyAlignment="1">
      <alignment horizontal="center"/>
    </xf>
    <xf numFmtId="0" fontId="32" fillId="8" borderId="28" xfId="0" applyFont="1" applyFill="1" applyBorder="1" applyAlignment="1">
      <alignment horizontal="center"/>
    </xf>
    <xf numFmtId="0" fontId="13" fillId="11" borderId="1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2" borderId="12" xfId="0" applyFont="1" applyFill="1" applyBorder="1" applyAlignment="1">
      <alignment horizontal="center" vertical="center" wrapText="1"/>
    </xf>
    <xf numFmtId="0" fontId="13" fillId="15" borderId="1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left" vertical="center" wrapText="1"/>
    </xf>
    <xf numFmtId="0" fontId="0" fillId="0" borderId="34" xfId="0" applyBorder="1" applyAlignment="1">
      <alignment horizontal="center"/>
    </xf>
    <xf numFmtId="0" fontId="0" fillId="0" borderId="35" xfId="0" applyFont="1" applyBorder="1" applyAlignment="1">
      <alignment horizontal="center" vertical="center" wrapText="1"/>
    </xf>
    <xf numFmtId="0" fontId="28" fillId="0" borderId="16" xfId="0" applyFont="1" applyBorder="1" applyAlignment="1">
      <alignment vertical="top" wrapText="1" readingOrder="1"/>
    </xf>
    <xf numFmtId="0" fontId="30" fillId="0" borderId="16" xfId="0" applyFont="1" applyBorder="1" applyAlignment="1">
      <alignment vertical="top" wrapText="1" readingOrder="1"/>
    </xf>
    <xf numFmtId="0" fontId="25" fillId="0" borderId="16" xfId="0" applyFont="1" applyBorder="1" applyAlignment="1">
      <alignment vertical="top" wrapText="1" readingOrder="1"/>
    </xf>
    <xf numFmtId="0" fontId="25" fillId="0" borderId="14" xfId="0" applyFont="1" applyBorder="1" applyAlignment="1">
      <alignment vertical="top" wrapText="1" readingOrder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4D1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5"/>
  <sheetViews>
    <sheetView tabSelected="1" zoomScale="125" zoomScaleNormal="125" zoomScaleSheetLayoutView="100" zoomScalePageLayoutView="0" workbookViewId="0" topLeftCell="A1">
      <selection activeCell="W83" sqref="W83"/>
    </sheetView>
  </sheetViews>
  <sheetFormatPr defaultColWidth="8.8515625" defaultRowHeight="15"/>
  <cols>
    <col min="1" max="1" width="3.28125" style="0" customWidth="1"/>
    <col min="2" max="2" width="19.421875" style="1" customWidth="1"/>
    <col min="3" max="3" width="6.421875" style="2" customWidth="1"/>
    <col min="4" max="4" width="5.8515625" style="3" customWidth="1"/>
    <col min="5" max="5" width="5.8515625" style="2" customWidth="1"/>
    <col min="6" max="6" width="6.421875" style="2" customWidth="1"/>
    <col min="7" max="7" width="5.00390625" style="2" customWidth="1"/>
    <col min="8" max="8" width="5.421875" style="2" customWidth="1"/>
    <col min="9" max="9" width="4.7109375" style="2" customWidth="1"/>
    <col min="10" max="10" width="4.421875" style="2" customWidth="1"/>
    <col min="11" max="11" width="4.7109375" style="2" customWidth="1"/>
    <col min="12" max="12" width="4.140625" style="2" customWidth="1"/>
    <col min="13" max="14" width="4.8515625" style="2" customWidth="1"/>
    <col min="15" max="16" width="4.421875" style="2" customWidth="1"/>
    <col min="17" max="17" width="4.7109375" style="2" customWidth="1"/>
    <col min="18" max="18" width="4.8515625" style="2" customWidth="1"/>
    <col min="19" max="19" width="4.7109375" style="2" customWidth="1"/>
    <col min="20" max="21" width="4.8515625" style="2" customWidth="1"/>
    <col min="22" max="22" width="4.421875" style="2" customWidth="1"/>
    <col min="23" max="23" width="5.140625" style="2" customWidth="1"/>
    <col min="24" max="24" width="4.8515625" style="2" customWidth="1"/>
    <col min="25" max="25" width="5.00390625" style="2" customWidth="1"/>
    <col min="26" max="28" width="4.8515625" style="2" customWidth="1"/>
    <col min="29" max="29" width="4.7109375" style="2" customWidth="1"/>
    <col min="30" max="30" width="4.8515625" style="2" customWidth="1"/>
    <col min="31" max="31" width="4.7109375" style="2" customWidth="1"/>
    <col min="32" max="32" width="5.28125" style="2" customWidth="1"/>
    <col min="33" max="33" width="4.8515625" style="2" customWidth="1"/>
    <col min="34" max="34" width="5.7109375" style="2" customWidth="1"/>
    <col min="35" max="35" width="5.140625" style="2" customWidth="1"/>
    <col min="36" max="36" width="4.8515625" style="2" customWidth="1"/>
    <col min="37" max="37" width="7.140625" style="2" customWidth="1"/>
    <col min="38" max="38" width="10.8515625" style="2" customWidth="1"/>
    <col min="39" max="39" width="1.421875" style="2" customWidth="1"/>
  </cols>
  <sheetData>
    <row r="1" spans="1:39" ht="15.75">
      <c r="A1" s="120" t="s">
        <v>95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</row>
    <row r="2" spans="1:39" ht="15" customHeight="1">
      <c r="A2" s="4"/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15" customHeight="1">
      <c r="A3" s="7"/>
      <c r="B3" s="121" t="s">
        <v>0</v>
      </c>
      <c r="C3" s="121"/>
      <c r="D3" s="121"/>
      <c r="E3" s="121"/>
      <c r="F3" s="121"/>
      <c r="G3" s="121"/>
      <c r="H3" s="121"/>
      <c r="I3" s="121"/>
      <c r="J3" s="121"/>
      <c r="K3" s="121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15" customHeight="1">
      <c r="A4" s="7"/>
      <c r="B4" s="122" t="s">
        <v>1</v>
      </c>
      <c r="C4" s="122"/>
      <c r="D4" s="122"/>
      <c r="E4" s="122"/>
      <c r="F4" s="122"/>
      <c r="G4" s="122"/>
      <c r="H4" s="122"/>
      <c r="I4" s="122"/>
      <c r="J4" s="122"/>
      <c r="K4" s="122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</row>
    <row r="5" spans="1:39" ht="15.75">
      <c r="A5" s="7"/>
      <c r="B5" s="11" t="s">
        <v>2</v>
      </c>
      <c r="C5" s="9"/>
      <c r="D5" s="9"/>
      <c r="E5" s="9"/>
      <c r="F5" s="9"/>
      <c r="G5" s="9"/>
      <c r="H5" s="9"/>
      <c r="I5" s="9"/>
      <c r="J5" s="9"/>
      <c r="K5" s="9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2:39" ht="15">
      <c r="B6" t="s">
        <v>3</v>
      </c>
      <c r="AM6"/>
    </row>
    <row r="7" spans="1:39" ht="14.25" customHeight="1">
      <c r="A7" s="124"/>
      <c r="B7" s="124"/>
      <c r="C7" s="124"/>
      <c r="D7" s="124"/>
      <c r="E7" s="124"/>
      <c r="F7" s="124"/>
      <c r="G7" s="125" t="s">
        <v>4</v>
      </c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</row>
    <row r="8" spans="1:39" ht="30" customHeight="1">
      <c r="A8" s="118" t="s">
        <v>5</v>
      </c>
      <c r="B8" s="113" t="s">
        <v>6</v>
      </c>
      <c r="C8" s="113" t="s">
        <v>7</v>
      </c>
      <c r="D8" s="119" t="s">
        <v>8</v>
      </c>
      <c r="E8" s="119"/>
      <c r="F8" s="119"/>
      <c r="G8" s="115" t="s">
        <v>9</v>
      </c>
      <c r="H8" s="115"/>
      <c r="I8" s="115"/>
      <c r="J8" s="115"/>
      <c r="K8" s="115"/>
      <c r="L8" s="115"/>
      <c r="M8" s="115"/>
      <c r="N8" s="115"/>
      <c r="O8" s="115"/>
      <c r="P8" s="115"/>
      <c r="Q8" s="116" t="s">
        <v>10</v>
      </c>
      <c r="R8" s="116"/>
      <c r="S8" s="116"/>
      <c r="T8" s="116"/>
      <c r="U8" s="116"/>
      <c r="V8" s="116"/>
      <c r="W8" s="116"/>
      <c r="X8" s="116"/>
      <c r="Y8" s="116"/>
      <c r="Z8" s="116"/>
      <c r="AA8" s="112" t="s">
        <v>11</v>
      </c>
      <c r="AB8" s="112"/>
      <c r="AC8" s="112"/>
      <c r="AD8" s="112"/>
      <c r="AE8" s="112"/>
      <c r="AF8" s="112"/>
      <c r="AG8" s="112"/>
      <c r="AH8" s="112"/>
      <c r="AI8" s="112"/>
      <c r="AJ8" s="112"/>
      <c r="AK8" s="113" t="s">
        <v>12</v>
      </c>
      <c r="AL8" s="113" t="s">
        <v>13</v>
      </c>
      <c r="AM8" s="114"/>
    </row>
    <row r="9" spans="1:39" s="12" customFormat="1" ht="22.5" customHeight="1">
      <c r="A9" s="118"/>
      <c r="B9" s="113"/>
      <c r="C9" s="113"/>
      <c r="D9" s="119"/>
      <c r="E9" s="119"/>
      <c r="F9" s="119"/>
      <c r="G9" s="115" t="s">
        <v>14</v>
      </c>
      <c r="H9" s="115"/>
      <c r="I9" s="115"/>
      <c r="J9" s="115"/>
      <c r="K9" s="115"/>
      <c r="L9" s="115" t="s">
        <v>15</v>
      </c>
      <c r="M9" s="115"/>
      <c r="N9" s="115"/>
      <c r="O9" s="115"/>
      <c r="P9" s="115"/>
      <c r="Q9" s="116" t="s">
        <v>16</v>
      </c>
      <c r="R9" s="116"/>
      <c r="S9" s="116"/>
      <c r="T9" s="116"/>
      <c r="U9" s="116"/>
      <c r="V9" s="116" t="s">
        <v>17</v>
      </c>
      <c r="W9" s="116"/>
      <c r="X9" s="116"/>
      <c r="Y9" s="116"/>
      <c r="Z9" s="116"/>
      <c r="AA9" s="117" t="s">
        <v>18</v>
      </c>
      <c r="AB9" s="117"/>
      <c r="AC9" s="117"/>
      <c r="AD9" s="117"/>
      <c r="AE9" s="117"/>
      <c r="AF9" s="112" t="s">
        <v>19</v>
      </c>
      <c r="AG9" s="112"/>
      <c r="AH9" s="112"/>
      <c r="AI9" s="112"/>
      <c r="AJ9" s="112"/>
      <c r="AK9" s="113"/>
      <c r="AL9" s="113"/>
      <c r="AM9" s="114"/>
    </row>
    <row r="10" spans="1:39" s="12" customFormat="1" ht="24">
      <c r="A10" s="118"/>
      <c r="B10" s="113"/>
      <c r="C10" s="113"/>
      <c r="D10" s="13" t="s">
        <v>20</v>
      </c>
      <c r="E10" s="13" t="s">
        <v>21</v>
      </c>
      <c r="F10" s="13" t="s">
        <v>22</v>
      </c>
      <c r="G10" s="14" t="s">
        <v>23</v>
      </c>
      <c r="H10" s="14" t="s">
        <v>24</v>
      </c>
      <c r="I10" s="14" t="s">
        <v>25</v>
      </c>
      <c r="J10" s="14" t="s">
        <v>26</v>
      </c>
      <c r="K10" s="14" t="s">
        <v>27</v>
      </c>
      <c r="L10" s="14" t="s">
        <v>23</v>
      </c>
      <c r="M10" s="14" t="s">
        <v>24</v>
      </c>
      <c r="N10" s="14" t="s">
        <v>25</v>
      </c>
      <c r="O10" s="14" t="s">
        <v>26</v>
      </c>
      <c r="P10" s="14" t="s">
        <v>27</v>
      </c>
      <c r="Q10" s="15" t="s">
        <v>23</v>
      </c>
      <c r="R10" s="15" t="s">
        <v>24</v>
      </c>
      <c r="S10" s="15" t="s">
        <v>25</v>
      </c>
      <c r="T10" s="15" t="s">
        <v>26</v>
      </c>
      <c r="U10" s="15" t="s">
        <v>27</v>
      </c>
      <c r="V10" s="15" t="s">
        <v>23</v>
      </c>
      <c r="W10" s="15" t="s">
        <v>24</v>
      </c>
      <c r="X10" s="15" t="s">
        <v>25</v>
      </c>
      <c r="Y10" s="15" t="s">
        <v>26</v>
      </c>
      <c r="Z10" s="15" t="s">
        <v>27</v>
      </c>
      <c r="AA10" s="16" t="s">
        <v>23</v>
      </c>
      <c r="AB10" s="16" t="s">
        <v>24</v>
      </c>
      <c r="AC10" s="16" t="s">
        <v>25</v>
      </c>
      <c r="AD10" s="16" t="s">
        <v>26</v>
      </c>
      <c r="AE10" s="16" t="s">
        <v>27</v>
      </c>
      <c r="AF10" s="17" t="s">
        <v>23</v>
      </c>
      <c r="AG10" s="17" t="s">
        <v>24</v>
      </c>
      <c r="AH10" s="17" t="s">
        <v>25</v>
      </c>
      <c r="AI10" s="17" t="s">
        <v>26</v>
      </c>
      <c r="AJ10" s="17" t="s">
        <v>27</v>
      </c>
      <c r="AK10" s="113"/>
      <c r="AL10" s="113"/>
      <c r="AM10" s="114"/>
    </row>
    <row r="11" spans="1:39" s="12" customFormat="1" ht="1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 t="s">
        <v>28</v>
      </c>
      <c r="P11" s="19"/>
      <c r="Q11" s="19"/>
      <c r="R11" s="19"/>
      <c r="S11" s="19"/>
      <c r="T11" s="19"/>
      <c r="U11" s="19"/>
      <c r="V11" s="19"/>
      <c r="W11" s="19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20"/>
      <c r="AM11" s="21"/>
    </row>
    <row r="12" spans="1:39" s="12" customFormat="1" ht="1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/>
      <c r="P12" s="28"/>
      <c r="Q12" s="28"/>
      <c r="R12" s="28"/>
      <c r="S12" s="28"/>
      <c r="T12" s="28"/>
      <c r="U12" s="28"/>
      <c r="V12" s="28"/>
      <c r="W12" s="28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9"/>
      <c r="AM12" s="21"/>
    </row>
    <row r="13" spans="1:39" ht="15">
      <c r="A13" s="109" t="s">
        <v>29</v>
      </c>
      <c r="B13" s="109"/>
      <c r="C13" s="109"/>
      <c r="D13" s="110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</row>
    <row r="14" spans="1:39" s="22" customFormat="1" ht="15">
      <c r="A14" s="32">
        <v>1</v>
      </c>
      <c r="B14" s="92" t="s">
        <v>75</v>
      </c>
      <c r="C14" s="33"/>
      <c r="D14" s="34"/>
      <c r="E14" s="35">
        <v>1</v>
      </c>
      <c r="F14" s="36"/>
      <c r="G14" s="37"/>
      <c r="H14" s="37">
        <v>15</v>
      </c>
      <c r="I14" s="37"/>
      <c r="J14" s="37"/>
      <c r="K14" s="37">
        <v>2</v>
      </c>
      <c r="L14" s="37"/>
      <c r="M14" s="37"/>
      <c r="N14" s="37"/>
      <c r="O14" s="37"/>
      <c r="P14" s="37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39"/>
      <c r="AB14" s="39"/>
      <c r="AC14" s="39"/>
      <c r="AD14" s="39"/>
      <c r="AE14" s="39"/>
      <c r="AF14" s="40"/>
      <c r="AG14" s="40"/>
      <c r="AH14" s="40"/>
      <c r="AI14" s="40"/>
      <c r="AJ14" s="40"/>
      <c r="AK14" s="36">
        <v>15</v>
      </c>
      <c r="AL14" s="36">
        <v>2</v>
      </c>
      <c r="AM14" s="36"/>
    </row>
    <row r="15" spans="1:39" ht="21" customHeight="1">
      <c r="A15" s="41">
        <v>2</v>
      </c>
      <c r="B15" s="126" t="s">
        <v>97</v>
      </c>
      <c r="C15" s="42"/>
      <c r="D15" s="34"/>
      <c r="E15" s="43">
        <v>1</v>
      </c>
      <c r="F15" s="34"/>
      <c r="G15" s="37"/>
      <c r="H15" s="37">
        <v>30</v>
      </c>
      <c r="I15" s="37"/>
      <c r="J15" s="37"/>
      <c r="K15" s="37">
        <v>3</v>
      </c>
      <c r="L15" s="37"/>
      <c r="M15" s="37"/>
      <c r="N15" s="37"/>
      <c r="O15" s="37"/>
      <c r="P15" s="37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9"/>
      <c r="AB15" s="39"/>
      <c r="AC15" s="39"/>
      <c r="AD15" s="39"/>
      <c r="AE15" s="39"/>
      <c r="AF15" s="40"/>
      <c r="AG15" s="40"/>
      <c r="AH15" s="40"/>
      <c r="AI15" s="40"/>
      <c r="AJ15" s="40"/>
      <c r="AK15" s="34">
        <v>30</v>
      </c>
      <c r="AL15" s="34">
        <v>3</v>
      </c>
      <c r="AM15" s="34"/>
    </row>
    <row r="16" spans="1:39" ht="15">
      <c r="A16" s="44">
        <v>3</v>
      </c>
      <c r="B16" s="31" t="s">
        <v>76</v>
      </c>
      <c r="C16" s="45"/>
      <c r="D16" s="34"/>
      <c r="E16" s="46">
        <v>2</v>
      </c>
      <c r="F16" s="34"/>
      <c r="G16" s="37"/>
      <c r="H16" s="37"/>
      <c r="I16" s="37"/>
      <c r="J16" s="37"/>
      <c r="K16" s="37"/>
      <c r="L16" s="37"/>
      <c r="M16" s="37">
        <v>15</v>
      </c>
      <c r="N16" s="37"/>
      <c r="O16" s="37"/>
      <c r="P16" s="37">
        <v>2</v>
      </c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9"/>
      <c r="AB16" s="39"/>
      <c r="AC16" s="39"/>
      <c r="AD16" s="39"/>
      <c r="AE16" s="39"/>
      <c r="AF16" s="40"/>
      <c r="AG16" s="40"/>
      <c r="AH16" s="40"/>
      <c r="AI16" s="40"/>
      <c r="AJ16" s="40"/>
      <c r="AK16" s="34">
        <v>15</v>
      </c>
      <c r="AL16" s="34">
        <v>2</v>
      </c>
      <c r="AM16" s="34"/>
    </row>
    <row r="17" spans="1:39" ht="15">
      <c r="A17" s="47"/>
      <c r="B17" s="48"/>
      <c r="C17" s="49"/>
      <c r="D17" s="34"/>
      <c r="E17" s="50">
        <v>2</v>
      </c>
      <c r="F17" s="51"/>
      <c r="G17" s="37"/>
      <c r="H17" s="37"/>
      <c r="I17" s="37"/>
      <c r="J17" s="37"/>
      <c r="K17" s="37"/>
      <c r="L17" s="37"/>
      <c r="M17" s="37"/>
      <c r="N17" s="37">
        <v>30</v>
      </c>
      <c r="O17" s="37"/>
      <c r="P17" s="37">
        <v>3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9"/>
      <c r="AB17" s="39"/>
      <c r="AC17" s="39"/>
      <c r="AD17" s="39"/>
      <c r="AE17" s="39"/>
      <c r="AF17" s="40"/>
      <c r="AG17" s="40"/>
      <c r="AH17" s="40"/>
      <c r="AI17" s="40"/>
      <c r="AJ17" s="40"/>
      <c r="AK17" s="34">
        <v>30</v>
      </c>
      <c r="AL17" s="34">
        <v>3</v>
      </c>
      <c r="AM17" s="34"/>
    </row>
    <row r="18" spans="1:39" ht="15">
      <c r="A18" s="44">
        <v>4</v>
      </c>
      <c r="B18" s="31" t="s">
        <v>72</v>
      </c>
      <c r="C18" s="52"/>
      <c r="D18" s="34"/>
      <c r="E18" s="53">
        <v>3</v>
      </c>
      <c r="F18" s="34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/>
      <c r="R18" s="38">
        <v>15</v>
      </c>
      <c r="S18" s="38"/>
      <c r="T18" s="38"/>
      <c r="U18" s="38">
        <v>2</v>
      </c>
      <c r="V18" s="38"/>
      <c r="W18" s="38"/>
      <c r="X18" s="38"/>
      <c r="Y18" s="38"/>
      <c r="Z18" s="38"/>
      <c r="AA18" s="39"/>
      <c r="AB18" s="39"/>
      <c r="AC18" s="39"/>
      <c r="AD18" s="39"/>
      <c r="AE18" s="39"/>
      <c r="AF18" s="40"/>
      <c r="AG18" s="40"/>
      <c r="AH18" s="40"/>
      <c r="AI18" s="40"/>
      <c r="AJ18" s="40"/>
      <c r="AK18" s="34">
        <v>15</v>
      </c>
      <c r="AL18" s="34">
        <v>2</v>
      </c>
      <c r="AM18" s="34"/>
    </row>
    <row r="19" spans="1:39" ht="15">
      <c r="A19" s="47"/>
      <c r="B19" s="48"/>
      <c r="C19" s="52"/>
      <c r="D19" s="34"/>
      <c r="E19" s="53">
        <v>3</v>
      </c>
      <c r="F19" s="34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  <c r="R19" s="38"/>
      <c r="S19" s="38">
        <v>30</v>
      </c>
      <c r="T19" s="38"/>
      <c r="U19" s="38">
        <v>3</v>
      </c>
      <c r="V19" s="38"/>
      <c r="W19" s="38"/>
      <c r="X19" s="38"/>
      <c r="Y19" s="38"/>
      <c r="Z19" s="38"/>
      <c r="AA19" s="39"/>
      <c r="AB19" s="39"/>
      <c r="AC19" s="39"/>
      <c r="AD19" s="39"/>
      <c r="AE19" s="39"/>
      <c r="AF19" s="40"/>
      <c r="AG19" s="40"/>
      <c r="AH19" s="40"/>
      <c r="AI19" s="40"/>
      <c r="AJ19" s="40"/>
      <c r="AK19" s="34">
        <v>30</v>
      </c>
      <c r="AL19" s="34">
        <v>3</v>
      </c>
      <c r="AM19" s="34"/>
    </row>
    <row r="20" spans="1:39" ht="15">
      <c r="A20" s="44">
        <v>5</v>
      </c>
      <c r="B20" s="31" t="s">
        <v>73</v>
      </c>
      <c r="C20" s="52"/>
      <c r="D20" s="34"/>
      <c r="E20" s="53">
        <v>5</v>
      </c>
      <c r="F20" s="34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9"/>
      <c r="AB20" s="39">
        <v>30</v>
      </c>
      <c r="AC20" s="39"/>
      <c r="AD20" s="39"/>
      <c r="AE20" s="39">
        <v>3</v>
      </c>
      <c r="AF20" s="40"/>
      <c r="AG20" s="40"/>
      <c r="AH20" s="40"/>
      <c r="AI20" s="40"/>
      <c r="AJ20" s="40"/>
      <c r="AK20" s="34">
        <v>30</v>
      </c>
      <c r="AL20" s="34">
        <v>3</v>
      </c>
      <c r="AM20" s="34"/>
    </row>
    <row r="21" spans="1:39" s="22" customFormat="1" ht="15">
      <c r="A21" s="54"/>
      <c r="B21" s="55"/>
      <c r="C21" s="34"/>
      <c r="D21" s="51"/>
      <c r="E21" s="35">
        <v>4</v>
      </c>
      <c r="F21" s="36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  <c r="R21" s="38"/>
      <c r="S21" s="38"/>
      <c r="T21" s="38"/>
      <c r="U21" s="38"/>
      <c r="V21" s="38"/>
      <c r="W21" s="38"/>
      <c r="X21" s="38">
        <v>15</v>
      </c>
      <c r="Y21" s="38"/>
      <c r="Z21" s="38">
        <v>2</v>
      </c>
      <c r="AA21" s="39"/>
      <c r="AB21" s="39"/>
      <c r="AC21" s="39"/>
      <c r="AD21" s="39"/>
      <c r="AE21" s="39"/>
      <c r="AF21" s="40"/>
      <c r="AG21" s="40"/>
      <c r="AH21" s="40"/>
      <c r="AI21" s="40"/>
      <c r="AJ21" s="40"/>
      <c r="AK21" s="36">
        <v>15</v>
      </c>
      <c r="AL21" s="36">
        <v>2</v>
      </c>
      <c r="AM21" s="36"/>
    </row>
    <row r="22" spans="1:39" s="22" customFormat="1" ht="18.75" customHeight="1">
      <c r="A22" s="56">
        <v>6</v>
      </c>
      <c r="B22" s="57" t="s">
        <v>55</v>
      </c>
      <c r="C22" s="33"/>
      <c r="D22" s="58">
        <v>5</v>
      </c>
      <c r="E22" s="35">
        <v>5</v>
      </c>
      <c r="F22" s="36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9"/>
      <c r="AB22" s="39">
        <v>30</v>
      </c>
      <c r="AC22" s="39"/>
      <c r="AD22" s="39"/>
      <c r="AE22" s="39">
        <v>3</v>
      </c>
      <c r="AF22" s="40"/>
      <c r="AG22" s="40"/>
      <c r="AH22" s="40"/>
      <c r="AI22" s="40"/>
      <c r="AJ22" s="40"/>
      <c r="AK22" s="36">
        <v>30</v>
      </c>
      <c r="AL22" s="36">
        <v>3</v>
      </c>
      <c r="AM22" s="36"/>
    </row>
    <row r="23" spans="1:39" ht="15">
      <c r="A23" s="101" t="s">
        <v>51</v>
      </c>
      <c r="B23" s="101"/>
      <c r="C23" s="59"/>
      <c r="D23" s="60"/>
      <c r="E23" s="43"/>
      <c r="F23" s="58"/>
      <c r="G23" s="61">
        <v>0</v>
      </c>
      <c r="H23" s="61">
        <v>45</v>
      </c>
      <c r="I23" s="61">
        <v>0</v>
      </c>
      <c r="J23" s="61">
        <v>0</v>
      </c>
      <c r="K23" s="61">
        <v>5</v>
      </c>
      <c r="L23" s="61">
        <v>0</v>
      </c>
      <c r="M23" s="61">
        <v>15</v>
      </c>
      <c r="N23" s="61">
        <v>30</v>
      </c>
      <c r="O23" s="61">
        <v>0</v>
      </c>
      <c r="P23" s="61">
        <v>5</v>
      </c>
      <c r="Q23" s="62">
        <v>0</v>
      </c>
      <c r="R23" s="62">
        <v>15</v>
      </c>
      <c r="S23" s="62">
        <v>30</v>
      </c>
      <c r="T23" s="62">
        <v>0</v>
      </c>
      <c r="U23" s="62">
        <v>5</v>
      </c>
      <c r="V23" s="62">
        <v>0</v>
      </c>
      <c r="W23" s="62">
        <v>0</v>
      </c>
      <c r="X23" s="62">
        <v>15</v>
      </c>
      <c r="Y23" s="62">
        <v>0</v>
      </c>
      <c r="Z23" s="62">
        <v>2</v>
      </c>
      <c r="AA23" s="63">
        <v>0</v>
      </c>
      <c r="AB23" s="63">
        <v>60</v>
      </c>
      <c r="AC23" s="63">
        <v>0</v>
      </c>
      <c r="AD23" s="63">
        <v>0</v>
      </c>
      <c r="AE23" s="63">
        <v>6</v>
      </c>
      <c r="AF23" s="64">
        <v>0</v>
      </c>
      <c r="AG23" s="64">
        <v>0</v>
      </c>
      <c r="AH23" s="64">
        <v>0</v>
      </c>
      <c r="AI23" s="64">
        <v>0</v>
      </c>
      <c r="AJ23" s="64">
        <v>0</v>
      </c>
      <c r="AK23" s="58">
        <v>210</v>
      </c>
      <c r="AL23" s="58">
        <v>23</v>
      </c>
      <c r="AM23" s="58"/>
    </row>
    <row r="24" spans="1:39" s="23" customFormat="1" ht="15">
      <c r="A24" s="107" t="s">
        <v>31</v>
      </c>
      <c r="B24" s="107"/>
      <c r="C24" s="107"/>
      <c r="D24" s="111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</row>
    <row r="25" spans="1:39" ht="22.5">
      <c r="A25" s="65">
        <v>7</v>
      </c>
      <c r="B25" s="30" t="s">
        <v>77</v>
      </c>
      <c r="C25" s="34"/>
      <c r="D25" s="58">
        <v>3</v>
      </c>
      <c r="E25" s="58">
        <v>2.3</v>
      </c>
      <c r="F25" s="34"/>
      <c r="G25" s="37"/>
      <c r="H25" s="37"/>
      <c r="I25" s="37"/>
      <c r="J25" s="37"/>
      <c r="K25" s="37"/>
      <c r="L25" s="37"/>
      <c r="M25" s="37"/>
      <c r="N25" s="37">
        <v>30</v>
      </c>
      <c r="O25" s="37"/>
      <c r="P25" s="37">
        <v>3</v>
      </c>
      <c r="Q25" s="38"/>
      <c r="R25" s="38"/>
      <c r="S25" s="38">
        <v>30</v>
      </c>
      <c r="T25" s="38"/>
      <c r="U25" s="38">
        <v>3</v>
      </c>
      <c r="V25" s="38"/>
      <c r="W25" s="38"/>
      <c r="X25" s="38"/>
      <c r="Y25" s="38"/>
      <c r="Z25" s="38"/>
      <c r="AA25" s="39"/>
      <c r="AB25" s="39"/>
      <c r="AC25" s="39"/>
      <c r="AD25" s="39"/>
      <c r="AE25" s="39"/>
      <c r="AF25" s="40"/>
      <c r="AG25" s="40"/>
      <c r="AH25" s="40"/>
      <c r="AI25" s="40"/>
      <c r="AJ25" s="40"/>
      <c r="AK25" s="34">
        <v>60</v>
      </c>
      <c r="AL25" s="34">
        <v>6</v>
      </c>
      <c r="AM25" s="34"/>
    </row>
    <row r="26" spans="1:39" ht="22.5">
      <c r="A26" s="65">
        <v>8</v>
      </c>
      <c r="B26" s="30" t="s">
        <v>78</v>
      </c>
      <c r="C26" s="34"/>
      <c r="D26" s="58">
        <v>3</v>
      </c>
      <c r="E26" s="58">
        <v>2.3</v>
      </c>
      <c r="F26" s="34"/>
      <c r="G26" s="37"/>
      <c r="H26" s="37"/>
      <c r="I26" s="37"/>
      <c r="J26" s="37"/>
      <c r="K26" s="37"/>
      <c r="L26" s="37"/>
      <c r="M26" s="37"/>
      <c r="N26" s="37">
        <v>30</v>
      </c>
      <c r="O26" s="37"/>
      <c r="P26" s="37">
        <v>3</v>
      </c>
      <c r="Q26" s="38"/>
      <c r="R26" s="38"/>
      <c r="S26" s="38">
        <v>30</v>
      </c>
      <c r="T26" s="38"/>
      <c r="U26" s="38">
        <v>3</v>
      </c>
      <c r="V26" s="38"/>
      <c r="W26" s="38"/>
      <c r="X26" s="38"/>
      <c r="Y26" s="38"/>
      <c r="Z26" s="38"/>
      <c r="AA26" s="39"/>
      <c r="AB26" s="39"/>
      <c r="AC26" s="39"/>
      <c r="AD26" s="39"/>
      <c r="AE26" s="39"/>
      <c r="AF26" s="40"/>
      <c r="AG26" s="40"/>
      <c r="AH26" s="40"/>
      <c r="AI26" s="40"/>
      <c r="AJ26" s="40"/>
      <c r="AK26" s="34">
        <v>60</v>
      </c>
      <c r="AL26" s="34">
        <v>6</v>
      </c>
      <c r="AM26" s="34"/>
    </row>
    <row r="27" spans="1:39" ht="22.5">
      <c r="A27" s="65">
        <v>9</v>
      </c>
      <c r="B27" s="30" t="s">
        <v>56</v>
      </c>
      <c r="C27" s="34"/>
      <c r="D27" s="58">
        <v>4</v>
      </c>
      <c r="E27" s="58">
        <v>4</v>
      </c>
      <c r="F27" s="34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8"/>
      <c r="R27" s="38"/>
      <c r="S27" s="38"/>
      <c r="T27" s="38"/>
      <c r="U27" s="38"/>
      <c r="V27" s="38"/>
      <c r="W27" s="38"/>
      <c r="X27" s="38">
        <v>30</v>
      </c>
      <c r="Y27" s="38"/>
      <c r="Z27" s="38">
        <v>3</v>
      </c>
      <c r="AA27" s="39"/>
      <c r="AB27" s="39"/>
      <c r="AC27" s="39"/>
      <c r="AD27" s="39"/>
      <c r="AE27" s="39"/>
      <c r="AF27" s="40"/>
      <c r="AG27" s="40"/>
      <c r="AH27" s="40"/>
      <c r="AI27" s="40"/>
      <c r="AJ27" s="40"/>
      <c r="AK27" s="34">
        <v>30</v>
      </c>
      <c r="AL27" s="34">
        <v>3</v>
      </c>
      <c r="AM27" s="34"/>
    </row>
    <row r="28" spans="1:39" ht="22.5">
      <c r="A28" s="65">
        <v>10</v>
      </c>
      <c r="B28" s="30" t="s">
        <v>57</v>
      </c>
      <c r="C28" s="34"/>
      <c r="D28" s="58">
        <v>4</v>
      </c>
      <c r="E28" s="58">
        <v>4</v>
      </c>
      <c r="F28" s="34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8"/>
      <c r="R28" s="38"/>
      <c r="S28" s="38"/>
      <c r="T28" s="38"/>
      <c r="U28" s="38"/>
      <c r="V28" s="38"/>
      <c r="W28" s="38"/>
      <c r="X28" s="38">
        <v>30</v>
      </c>
      <c r="Y28" s="38"/>
      <c r="Z28" s="38">
        <v>3</v>
      </c>
      <c r="AA28" s="39"/>
      <c r="AB28" s="39"/>
      <c r="AC28" s="39"/>
      <c r="AD28" s="39"/>
      <c r="AE28" s="39"/>
      <c r="AF28" s="40"/>
      <c r="AG28" s="40"/>
      <c r="AH28" s="40"/>
      <c r="AI28" s="40"/>
      <c r="AJ28" s="40"/>
      <c r="AK28" s="34">
        <v>30</v>
      </c>
      <c r="AL28" s="34">
        <v>3</v>
      </c>
      <c r="AM28" s="34"/>
    </row>
    <row r="29" spans="1:39" ht="22.5">
      <c r="A29" s="65">
        <v>11</v>
      </c>
      <c r="B29" s="30" t="s">
        <v>58</v>
      </c>
      <c r="C29" s="34"/>
      <c r="D29" s="58"/>
      <c r="E29" s="58">
        <v>5</v>
      </c>
      <c r="F29" s="34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9"/>
      <c r="AB29" s="39"/>
      <c r="AC29" s="39">
        <v>30</v>
      </c>
      <c r="AD29" s="39"/>
      <c r="AE29" s="39">
        <v>3</v>
      </c>
      <c r="AF29" s="40"/>
      <c r="AG29" s="40"/>
      <c r="AH29" s="40"/>
      <c r="AI29" s="40"/>
      <c r="AJ29" s="40"/>
      <c r="AK29" s="34">
        <v>30</v>
      </c>
      <c r="AL29" s="34">
        <v>3</v>
      </c>
      <c r="AM29" s="34"/>
    </row>
    <row r="30" spans="1:39" ht="22.5">
      <c r="A30" s="65">
        <v>12</v>
      </c>
      <c r="B30" s="30" t="s">
        <v>64</v>
      </c>
      <c r="C30" s="34"/>
      <c r="D30" s="58"/>
      <c r="E30" s="58">
        <v>6</v>
      </c>
      <c r="F30" s="34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9"/>
      <c r="AB30" s="39"/>
      <c r="AC30" s="39"/>
      <c r="AD30" s="39"/>
      <c r="AE30" s="39"/>
      <c r="AF30" s="40">
        <v>30</v>
      </c>
      <c r="AG30" s="40"/>
      <c r="AH30" s="40"/>
      <c r="AI30" s="40"/>
      <c r="AJ30" s="40">
        <v>3</v>
      </c>
      <c r="AK30" s="34">
        <v>30</v>
      </c>
      <c r="AL30" s="34">
        <v>3</v>
      </c>
      <c r="AM30" s="34"/>
    </row>
    <row r="31" spans="1:39" ht="15">
      <c r="A31" s="101" t="s">
        <v>30</v>
      </c>
      <c r="B31" s="101"/>
      <c r="C31" s="58"/>
      <c r="D31" s="58"/>
      <c r="E31" s="58"/>
      <c r="F31" s="58"/>
      <c r="G31" s="61">
        <f aca="true" t="shared" si="0" ref="G31:AI31">SUM(G25:G29)</f>
        <v>0</v>
      </c>
      <c r="H31" s="61">
        <v>0</v>
      </c>
      <c r="I31" s="61">
        <f t="shared" si="0"/>
        <v>0</v>
      </c>
      <c r="J31" s="61">
        <f t="shared" si="0"/>
        <v>0</v>
      </c>
      <c r="K31" s="61">
        <v>0</v>
      </c>
      <c r="L31" s="61">
        <f t="shared" si="0"/>
        <v>0</v>
      </c>
      <c r="M31" s="61">
        <v>0</v>
      </c>
      <c r="N31" s="61">
        <v>60</v>
      </c>
      <c r="O31" s="61">
        <f t="shared" si="0"/>
        <v>0</v>
      </c>
      <c r="P31" s="61">
        <v>6</v>
      </c>
      <c r="Q31" s="62">
        <f t="shared" si="0"/>
        <v>0</v>
      </c>
      <c r="R31" s="62">
        <v>0</v>
      </c>
      <c r="S31" s="62">
        <v>60</v>
      </c>
      <c r="T31" s="62">
        <f t="shared" si="0"/>
        <v>0</v>
      </c>
      <c r="U31" s="62">
        <v>6</v>
      </c>
      <c r="V31" s="62">
        <f t="shared" si="0"/>
        <v>0</v>
      </c>
      <c r="W31" s="62">
        <f t="shared" si="0"/>
        <v>0</v>
      </c>
      <c r="X31" s="62">
        <v>60</v>
      </c>
      <c r="Y31" s="62">
        <f t="shared" si="0"/>
        <v>0</v>
      </c>
      <c r="Z31" s="62">
        <v>6</v>
      </c>
      <c r="AA31" s="63">
        <f t="shared" si="0"/>
        <v>0</v>
      </c>
      <c r="AB31" s="63">
        <v>0</v>
      </c>
      <c r="AC31" s="63">
        <f t="shared" si="0"/>
        <v>30</v>
      </c>
      <c r="AD31" s="63">
        <f t="shared" si="0"/>
        <v>0</v>
      </c>
      <c r="AE31" s="63">
        <v>3</v>
      </c>
      <c r="AF31" s="64">
        <v>30</v>
      </c>
      <c r="AG31" s="64">
        <f t="shared" si="0"/>
        <v>0</v>
      </c>
      <c r="AH31" s="64">
        <f t="shared" si="0"/>
        <v>0</v>
      </c>
      <c r="AI31" s="64">
        <f t="shared" si="0"/>
        <v>0</v>
      </c>
      <c r="AJ31" s="64">
        <v>3</v>
      </c>
      <c r="AK31" s="58">
        <v>240</v>
      </c>
      <c r="AL31" s="58">
        <f>SUM(AL25:AL30)</f>
        <v>24</v>
      </c>
      <c r="AM31" s="58"/>
    </row>
    <row r="32" spans="1:39" ht="15">
      <c r="A32" s="107" t="s">
        <v>32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</row>
    <row r="33" spans="1:39" ht="22.5">
      <c r="A33" s="67">
        <v>13</v>
      </c>
      <c r="B33" s="91" t="s">
        <v>65</v>
      </c>
      <c r="C33" s="34"/>
      <c r="D33" s="58">
        <v>3</v>
      </c>
      <c r="E33" s="58">
        <v>2</v>
      </c>
      <c r="F33" s="34"/>
      <c r="G33" s="37"/>
      <c r="H33" s="37"/>
      <c r="I33" s="37"/>
      <c r="J33" s="37"/>
      <c r="K33" s="37"/>
      <c r="L33" s="37"/>
      <c r="M33" s="37"/>
      <c r="N33" s="37">
        <v>60</v>
      </c>
      <c r="O33" s="37"/>
      <c r="P33" s="37">
        <v>4</v>
      </c>
      <c r="Q33" s="38"/>
      <c r="R33" s="38"/>
      <c r="S33" s="38">
        <v>60</v>
      </c>
      <c r="T33" s="38"/>
      <c r="U33" s="38">
        <v>4</v>
      </c>
      <c r="V33" s="38"/>
      <c r="W33" s="38"/>
      <c r="X33" s="38"/>
      <c r="Y33" s="38"/>
      <c r="Z33" s="38"/>
      <c r="AA33" s="39"/>
      <c r="AB33" s="39"/>
      <c r="AC33" s="39"/>
      <c r="AD33" s="39"/>
      <c r="AE33" s="39"/>
      <c r="AF33" s="40"/>
      <c r="AG33" s="40"/>
      <c r="AH33" s="40"/>
      <c r="AI33" s="40"/>
      <c r="AJ33" s="40"/>
      <c r="AK33" s="34">
        <v>120</v>
      </c>
      <c r="AL33" s="34">
        <v>8</v>
      </c>
      <c r="AM33" s="34"/>
    </row>
    <row r="34" spans="1:39" ht="18" customHeight="1">
      <c r="A34" s="67">
        <v>14</v>
      </c>
      <c r="B34" s="127" t="s">
        <v>33</v>
      </c>
      <c r="C34" s="34"/>
      <c r="D34" s="58"/>
      <c r="E34" s="58"/>
      <c r="F34" s="58">
        <v>1</v>
      </c>
      <c r="G34" s="37"/>
      <c r="H34" s="37"/>
      <c r="I34" s="37">
        <v>30</v>
      </c>
      <c r="J34" s="37"/>
      <c r="K34" s="37"/>
      <c r="L34" s="37"/>
      <c r="M34" s="37"/>
      <c r="N34" s="37"/>
      <c r="O34" s="37"/>
      <c r="P34" s="37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9"/>
      <c r="AB34" s="39"/>
      <c r="AC34" s="39"/>
      <c r="AD34" s="39"/>
      <c r="AE34" s="39"/>
      <c r="AF34" s="40"/>
      <c r="AG34" s="40"/>
      <c r="AH34" s="40"/>
      <c r="AI34" s="40"/>
      <c r="AJ34" s="40"/>
      <c r="AK34" s="34">
        <v>30</v>
      </c>
      <c r="AL34" s="34">
        <v>0</v>
      </c>
      <c r="AM34" s="34"/>
    </row>
    <row r="35" spans="1:39" ht="15">
      <c r="A35" s="101" t="s">
        <v>30</v>
      </c>
      <c r="B35" s="101"/>
      <c r="C35" s="58"/>
      <c r="D35" s="58"/>
      <c r="E35" s="58"/>
      <c r="F35" s="58"/>
      <c r="G35" s="61">
        <f aca="true" t="shared" si="1" ref="G35:AJ35">SUM(G33:G34)</f>
        <v>0</v>
      </c>
      <c r="H35" s="61">
        <f t="shared" si="1"/>
        <v>0</v>
      </c>
      <c r="I35" s="61">
        <f t="shared" si="1"/>
        <v>30</v>
      </c>
      <c r="J35" s="61">
        <f t="shared" si="1"/>
        <v>0</v>
      </c>
      <c r="K35" s="61">
        <f t="shared" si="1"/>
        <v>0</v>
      </c>
      <c r="L35" s="61">
        <f t="shared" si="1"/>
        <v>0</v>
      </c>
      <c r="M35" s="61">
        <f t="shared" si="1"/>
        <v>0</v>
      </c>
      <c r="N35" s="61">
        <f t="shared" si="1"/>
        <v>60</v>
      </c>
      <c r="O35" s="61">
        <f t="shared" si="1"/>
        <v>0</v>
      </c>
      <c r="P35" s="61">
        <f t="shared" si="1"/>
        <v>4</v>
      </c>
      <c r="Q35" s="62">
        <f t="shared" si="1"/>
        <v>0</v>
      </c>
      <c r="R35" s="62">
        <f t="shared" si="1"/>
        <v>0</v>
      </c>
      <c r="S35" s="62">
        <f t="shared" si="1"/>
        <v>60</v>
      </c>
      <c r="T35" s="62">
        <f t="shared" si="1"/>
        <v>0</v>
      </c>
      <c r="U35" s="62">
        <f t="shared" si="1"/>
        <v>4</v>
      </c>
      <c r="V35" s="62">
        <f t="shared" si="1"/>
        <v>0</v>
      </c>
      <c r="W35" s="62">
        <f t="shared" si="1"/>
        <v>0</v>
      </c>
      <c r="X35" s="62">
        <f t="shared" si="1"/>
        <v>0</v>
      </c>
      <c r="Y35" s="62">
        <f t="shared" si="1"/>
        <v>0</v>
      </c>
      <c r="Z35" s="62">
        <f t="shared" si="1"/>
        <v>0</v>
      </c>
      <c r="AA35" s="63">
        <f t="shared" si="1"/>
        <v>0</v>
      </c>
      <c r="AB35" s="63">
        <f t="shared" si="1"/>
        <v>0</v>
      </c>
      <c r="AC35" s="63">
        <f t="shared" si="1"/>
        <v>0</v>
      </c>
      <c r="AD35" s="63">
        <f t="shared" si="1"/>
        <v>0</v>
      </c>
      <c r="AE35" s="63">
        <f t="shared" si="1"/>
        <v>0</v>
      </c>
      <c r="AF35" s="64">
        <f t="shared" si="1"/>
        <v>0</v>
      </c>
      <c r="AG35" s="64">
        <f t="shared" si="1"/>
        <v>0</v>
      </c>
      <c r="AH35" s="64">
        <f t="shared" si="1"/>
        <v>0</v>
      </c>
      <c r="AI35" s="64">
        <f t="shared" si="1"/>
        <v>0</v>
      </c>
      <c r="AJ35" s="64">
        <f t="shared" si="1"/>
        <v>0</v>
      </c>
      <c r="AK35" s="58">
        <v>150</v>
      </c>
      <c r="AL35" s="58">
        <f>SUM(AL33:AL34)</f>
        <v>8</v>
      </c>
      <c r="AM35" s="58"/>
    </row>
    <row r="36" spans="1:39" ht="15">
      <c r="A36" s="108" t="s">
        <v>34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</row>
    <row r="37" spans="1:39" ht="15">
      <c r="A37" s="67">
        <v>15</v>
      </c>
      <c r="B37" s="66" t="s">
        <v>98</v>
      </c>
      <c r="C37" s="34"/>
      <c r="D37" s="58"/>
      <c r="E37" s="58">
        <v>1</v>
      </c>
      <c r="F37" s="34"/>
      <c r="G37" s="37"/>
      <c r="H37" s="37">
        <v>30</v>
      </c>
      <c r="I37" s="37"/>
      <c r="J37" s="37"/>
      <c r="K37" s="37">
        <v>3</v>
      </c>
      <c r="L37" s="37"/>
      <c r="M37" s="37"/>
      <c r="N37" s="37"/>
      <c r="O37" s="37"/>
      <c r="P37" s="37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9"/>
      <c r="AB37" s="39"/>
      <c r="AC37" s="39"/>
      <c r="AD37" s="39"/>
      <c r="AE37" s="39"/>
      <c r="AF37" s="40"/>
      <c r="AG37" s="40"/>
      <c r="AH37" s="40"/>
      <c r="AI37" s="40"/>
      <c r="AJ37" s="40"/>
      <c r="AK37" s="34">
        <v>30</v>
      </c>
      <c r="AL37" s="34">
        <v>3</v>
      </c>
      <c r="AM37" s="34"/>
    </row>
    <row r="38" spans="1:39" ht="22.5">
      <c r="A38" s="67">
        <v>16</v>
      </c>
      <c r="B38" s="30" t="s">
        <v>59</v>
      </c>
      <c r="C38" s="34"/>
      <c r="D38" s="58"/>
      <c r="E38" s="58">
        <v>5</v>
      </c>
      <c r="F38" s="34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9"/>
      <c r="AB38" s="39">
        <v>30</v>
      </c>
      <c r="AC38" s="39"/>
      <c r="AD38" s="39"/>
      <c r="AE38" s="39">
        <v>3</v>
      </c>
      <c r="AF38" s="40"/>
      <c r="AG38" s="40"/>
      <c r="AH38" s="40"/>
      <c r="AI38" s="40"/>
      <c r="AJ38" s="40"/>
      <c r="AK38" s="34">
        <v>30</v>
      </c>
      <c r="AL38" s="34">
        <v>3</v>
      </c>
      <c r="AM38" s="34"/>
    </row>
    <row r="39" spans="1:39" ht="15">
      <c r="A39" s="67">
        <v>17</v>
      </c>
      <c r="B39" s="30" t="s">
        <v>74</v>
      </c>
      <c r="C39" s="34"/>
      <c r="D39" s="58"/>
      <c r="E39" s="58">
        <v>3</v>
      </c>
      <c r="F39" s="34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8"/>
      <c r="R39" s="38">
        <v>30</v>
      </c>
      <c r="S39" s="38"/>
      <c r="T39" s="38"/>
      <c r="U39" s="38">
        <v>3</v>
      </c>
      <c r="V39" s="38"/>
      <c r="W39" s="38"/>
      <c r="X39" s="38"/>
      <c r="Y39" s="38"/>
      <c r="Z39" s="38"/>
      <c r="AA39" s="39"/>
      <c r="AB39" s="39"/>
      <c r="AC39" s="39"/>
      <c r="AD39" s="39"/>
      <c r="AE39" s="39"/>
      <c r="AF39" s="40"/>
      <c r="AG39" s="40"/>
      <c r="AH39" s="40"/>
      <c r="AI39" s="40"/>
      <c r="AJ39" s="40"/>
      <c r="AK39" s="34">
        <v>30</v>
      </c>
      <c r="AL39" s="34">
        <v>3</v>
      </c>
      <c r="AM39" s="34"/>
    </row>
    <row r="40" spans="1:39" ht="26.25" customHeight="1">
      <c r="A40" s="67">
        <v>18</v>
      </c>
      <c r="B40" s="30" t="s">
        <v>79</v>
      </c>
      <c r="C40" s="34"/>
      <c r="D40" s="58"/>
      <c r="E40" s="58">
        <v>2</v>
      </c>
      <c r="F40" s="34"/>
      <c r="G40" s="37"/>
      <c r="H40" s="37"/>
      <c r="I40" s="37"/>
      <c r="J40" s="37"/>
      <c r="K40" s="37"/>
      <c r="L40" s="37"/>
      <c r="M40" s="37"/>
      <c r="N40" s="37">
        <v>30</v>
      </c>
      <c r="O40" s="37"/>
      <c r="P40" s="37">
        <v>2</v>
      </c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9"/>
      <c r="AB40" s="39"/>
      <c r="AC40" s="39"/>
      <c r="AD40" s="39"/>
      <c r="AE40" s="39"/>
      <c r="AF40" s="40"/>
      <c r="AG40" s="40"/>
      <c r="AH40" s="40"/>
      <c r="AI40" s="40"/>
      <c r="AJ40" s="40"/>
      <c r="AK40" s="34">
        <v>30</v>
      </c>
      <c r="AL40" s="34">
        <v>2</v>
      </c>
      <c r="AM40" s="34"/>
    </row>
    <row r="41" spans="1:39" ht="15">
      <c r="A41" s="101" t="s">
        <v>30</v>
      </c>
      <c r="B41" s="101"/>
      <c r="C41" s="58"/>
      <c r="D41" s="58"/>
      <c r="E41" s="58"/>
      <c r="F41" s="58"/>
      <c r="G41" s="61">
        <f aca="true" t="shared" si="2" ref="G41:AJ41">SUM(G37:G40)</f>
        <v>0</v>
      </c>
      <c r="H41" s="61">
        <f t="shared" si="2"/>
        <v>30</v>
      </c>
      <c r="I41" s="61">
        <f t="shared" si="2"/>
        <v>0</v>
      </c>
      <c r="J41" s="61">
        <f t="shared" si="2"/>
        <v>0</v>
      </c>
      <c r="K41" s="61">
        <f t="shared" si="2"/>
        <v>3</v>
      </c>
      <c r="L41" s="61">
        <f t="shared" si="2"/>
        <v>0</v>
      </c>
      <c r="M41" s="61">
        <f t="shared" si="2"/>
        <v>0</v>
      </c>
      <c r="N41" s="61">
        <f t="shared" si="2"/>
        <v>30</v>
      </c>
      <c r="O41" s="61">
        <f t="shared" si="2"/>
        <v>0</v>
      </c>
      <c r="P41" s="61">
        <f t="shared" si="2"/>
        <v>2</v>
      </c>
      <c r="Q41" s="62">
        <f t="shared" si="2"/>
        <v>0</v>
      </c>
      <c r="R41" s="62">
        <f t="shared" si="2"/>
        <v>30</v>
      </c>
      <c r="S41" s="62">
        <f t="shared" si="2"/>
        <v>0</v>
      </c>
      <c r="T41" s="62">
        <f t="shared" si="2"/>
        <v>0</v>
      </c>
      <c r="U41" s="62">
        <f t="shared" si="2"/>
        <v>3</v>
      </c>
      <c r="V41" s="62">
        <f t="shared" si="2"/>
        <v>0</v>
      </c>
      <c r="W41" s="62">
        <f t="shared" si="2"/>
        <v>0</v>
      </c>
      <c r="X41" s="62">
        <f t="shared" si="2"/>
        <v>0</v>
      </c>
      <c r="Y41" s="62">
        <f t="shared" si="2"/>
        <v>0</v>
      </c>
      <c r="Z41" s="62">
        <f t="shared" si="2"/>
        <v>0</v>
      </c>
      <c r="AA41" s="63">
        <f t="shared" si="2"/>
        <v>0</v>
      </c>
      <c r="AB41" s="63">
        <f t="shared" si="2"/>
        <v>30</v>
      </c>
      <c r="AC41" s="63">
        <f t="shared" si="2"/>
        <v>0</v>
      </c>
      <c r="AD41" s="63">
        <f t="shared" si="2"/>
        <v>0</v>
      </c>
      <c r="AE41" s="63">
        <f t="shared" si="2"/>
        <v>3</v>
      </c>
      <c r="AF41" s="64">
        <f t="shared" si="2"/>
        <v>0</v>
      </c>
      <c r="AG41" s="64">
        <f t="shared" si="2"/>
        <v>0</v>
      </c>
      <c r="AH41" s="64">
        <f t="shared" si="2"/>
        <v>0</v>
      </c>
      <c r="AI41" s="64">
        <f t="shared" si="2"/>
        <v>0</v>
      </c>
      <c r="AJ41" s="64">
        <f t="shared" si="2"/>
        <v>0</v>
      </c>
      <c r="AK41" s="58">
        <v>120</v>
      </c>
      <c r="AL41" s="58">
        <f>SUM(AL37:AL40)</f>
        <v>11</v>
      </c>
      <c r="AM41" s="58"/>
    </row>
    <row r="42" spans="1:39" ht="15">
      <c r="A42" s="107" t="s">
        <v>35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</row>
    <row r="43" spans="1:39" ht="15">
      <c r="A43" s="67">
        <v>19</v>
      </c>
      <c r="B43" s="30" t="s">
        <v>80</v>
      </c>
      <c r="C43" s="34"/>
      <c r="D43" s="58"/>
      <c r="E43" s="58" t="s">
        <v>53</v>
      </c>
      <c r="F43" s="58"/>
      <c r="G43" s="37">
        <v>30</v>
      </c>
      <c r="H43" s="37"/>
      <c r="I43" s="37"/>
      <c r="J43" s="37"/>
      <c r="K43" s="37">
        <v>2</v>
      </c>
      <c r="L43" s="37">
        <v>30</v>
      </c>
      <c r="M43" s="37"/>
      <c r="N43" s="37"/>
      <c r="O43" s="37"/>
      <c r="P43" s="37">
        <v>2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9"/>
      <c r="AB43" s="39"/>
      <c r="AC43" s="39"/>
      <c r="AD43" s="39"/>
      <c r="AE43" s="39"/>
      <c r="AF43" s="40"/>
      <c r="AG43" s="40"/>
      <c r="AH43" s="40"/>
      <c r="AI43" s="40"/>
      <c r="AJ43" s="40"/>
      <c r="AK43" s="34">
        <v>60</v>
      </c>
      <c r="AL43" s="34">
        <v>4</v>
      </c>
      <c r="AM43" s="34"/>
    </row>
    <row r="44" spans="1:39" ht="15">
      <c r="A44" s="67">
        <v>20</v>
      </c>
      <c r="B44" s="30" t="s">
        <v>92</v>
      </c>
      <c r="C44" s="34"/>
      <c r="D44" s="58"/>
      <c r="E44" s="58">
        <v>1</v>
      </c>
      <c r="F44" s="68"/>
      <c r="G44" s="37"/>
      <c r="H44" s="37"/>
      <c r="I44" s="37">
        <v>30</v>
      </c>
      <c r="J44" s="37"/>
      <c r="K44" s="37">
        <v>2</v>
      </c>
      <c r="L44" s="37"/>
      <c r="M44" s="37"/>
      <c r="N44" s="37"/>
      <c r="O44" s="37"/>
      <c r="P44" s="37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9"/>
      <c r="AB44" s="39"/>
      <c r="AC44" s="39"/>
      <c r="AD44" s="39"/>
      <c r="AE44" s="39"/>
      <c r="AF44" s="40"/>
      <c r="AG44" s="40"/>
      <c r="AH44" s="40"/>
      <c r="AI44" s="40"/>
      <c r="AJ44" s="40"/>
      <c r="AK44" s="34">
        <v>30</v>
      </c>
      <c r="AL44" s="34">
        <v>2</v>
      </c>
      <c r="AM44" s="34"/>
    </row>
    <row r="45" spans="1:39" ht="22.5">
      <c r="A45" s="67">
        <v>21</v>
      </c>
      <c r="B45" s="30" t="s">
        <v>94</v>
      </c>
      <c r="C45" s="34"/>
      <c r="D45" s="58"/>
      <c r="E45" s="58">
        <v>4</v>
      </c>
      <c r="F45" s="68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8"/>
      <c r="R45" s="38"/>
      <c r="S45" s="38"/>
      <c r="T45" s="38"/>
      <c r="U45" s="38"/>
      <c r="V45" s="38"/>
      <c r="W45" s="38">
        <v>30</v>
      </c>
      <c r="X45" s="38"/>
      <c r="Y45" s="38"/>
      <c r="Z45" s="38">
        <v>2</v>
      </c>
      <c r="AA45" s="39"/>
      <c r="AB45" s="39"/>
      <c r="AC45" s="39"/>
      <c r="AD45" s="39"/>
      <c r="AE45" s="39"/>
      <c r="AF45" s="40"/>
      <c r="AG45" s="40"/>
      <c r="AH45" s="40"/>
      <c r="AI45" s="40"/>
      <c r="AJ45" s="40"/>
      <c r="AK45" s="34">
        <v>30</v>
      </c>
      <c r="AL45" s="34">
        <v>2</v>
      </c>
      <c r="AM45" s="34"/>
    </row>
    <row r="46" spans="1:39" ht="22.5">
      <c r="A46" s="67">
        <v>22</v>
      </c>
      <c r="B46" s="66" t="s">
        <v>99</v>
      </c>
      <c r="C46" s="34"/>
      <c r="D46" s="58"/>
      <c r="E46" s="58" t="s">
        <v>96</v>
      </c>
      <c r="F46" s="68"/>
      <c r="G46" s="37"/>
      <c r="H46" s="37"/>
      <c r="I46" s="37"/>
      <c r="J46" s="37"/>
      <c r="K46" s="37"/>
      <c r="L46" s="37">
        <v>30</v>
      </c>
      <c r="M46" s="37"/>
      <c r="N46" s="37"/>
      <c r="O46" s="37"/>
      <c r="P46" s="37">
        <v>2</v>
      </c>
      <c r="Q46" s="38"/>
      <c r="R46" s="38">
        <v>30</v>
      </c>
      <c r="S46" s="38"/>
      <c r="T46" s="38"/>
      <c r="U46" s="38">
        <v>2</v>
      </c>
      <c r="V46" s="38"/>
      <c r="W46" s="38"/>
      <c r="X46" s="38"/>
      <c r="Y46" s="38"/>
      <c r="Z46" s="38"/>
      <c r="AA46" s="39"/>
      <c r="AB46" s="39"/>
      <c r="AC46" s="39"/>
      <c r="AD46" s="39"/>
      <c r="AE46" s="39"/>
      <c r="AF46" s="40"/>
      <c r="AG46" s="40"/>
      <c r="AH46" s="40"/>
      <c r="AI46" s="40"/>
      <c r="AJ46" s="40"/>
      <c r="AK46" s="34">
        <v>60</v>
      </c>
      <c r="AL46" s="34">
        <v>4</v>
      </c>
      <c r="AM46" s="34"/>
    </row>
    <row r="47" spans="1:39" ht="15">
      <c r="A47" s="67">
        <v>23</v>
      </c>
      <c r="B47" s="30" t="s">
        <v>81</v>
      </c>
      <c r="C47" s="34"/>
      <c r="D47" s="58"/>
      <c r="E47" s="58">
        <v>1</v>
      </c>
      <c r="F47" s="68"/>
      <c r="G47" s="37">
        <v>30</v>
      </c>
      <c r="H47" s="37"/>
      <c r="I47" s="37"/>
      <c r="J47" s="37"/>
      <c r="K47" s="37">
        <v>2</v>
      </c>
      <c r="L47" s="37"/>
      <c r="M47" s="37"/>
      <c r="N47" s="37"/>
      <c r="O47" s="37"/>
      <c r="P47" s="37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9"/>
      <c r="AB47" s="39"/>
      <c r="AC47" s="39"/>
      <c r="AD47" s="39"/>
      <c r="AE47" s="39"/>
      <c r="AF47" s="40"/>
      <c r="AG47" s="40"/>
      <c r="AH47" s="40"/>
      <c r="AI47" s="40"/>
      <c r="AJ47" s="40"/>
      <c r="AK47" s="34">
        <v>30</v>
      </c>
      <c r="AL47" s="34">
        <v>2</v>
      </c>
      <c r="AM47" s="34"/>
    </row>
    <row r="48" spans="1:39" ht="22.5">
      <c r="A48" s="67">
        <v>24</v>
      </c>
      <c r="B48" s="66" t="s">
        <v>100</v>
      </c>
      <c r="C48" s="34"/>
      <c r="D48" s="58"/>
      <c r="E48" s="58">
        <v>1</v>
      </c>
      <c r="F48" s="34"/>
      <c r="G48" s="37"/>
      <c r="H48" s="37"/>
      <c r="I48" s="37">
        <v>30</v>
      </c>
      <c r="J48" s="37"/>
      <c r="K48" s="37">
        <v>2</v>
      </c>
      <c r="L48" s="37"/>
      <c r="M48" s="37"/>
      <c r="N48" s="37"/>
      <c r="O48" s="37"/>
      <c r="P48" s="37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9"/>
      <c r="AB48" s="39"/>
      <c r="AC48" s="39"/>
      <c r="AD48" s="39"/>
      <c r="AE48" s="39"/>
      <c r="AF48" s="40"/>
      <c r="AG48" s="40"/>
      <c r="AH48" s="40"/>
      <c r="AI48" s="40"/>
      <c r="AJ48" s="40"/>
      <c r="AK48" s="34">
        <v>30</v>
      </c>
      <c r="AL48" s="34">
        <v>2</v>
      </c>
      <c r="AM48" s="34"/>
    </row>
    <row r="49" spans="1:39" ht="15">
      <c r="A49" s="101" t="s">
        <v>30</v>
      </c>
      <c r="B49" s="101"/>
      <c r="C49" s="58"/>
      <c r="D49" s="58"/>
      <c r="E49" s="58"/>
      <c r="F49" s="58"/>
      <c r="G49" s="61">
        <f aca="true" t="shared" si="3" ref="G49:AL49">SUM(G43:G48)</f>
        <v>60</v>
      </c>
      <c r="H49" s="61">
        <f t="shared" si="3"/>
        <v>0</v>
      </c>
      <c r="I49" s="61">
        <f t="shared" si="3"/>
        <v>60</v>
      </c>
      <c r="J49" s="61">
        <f t="shared" si="3"/>
        <v>0</v>
      </c>
      <c r="K49" s="61">
        <f t="shared" si="3"/>
        <v>8</v>
      </c>
      <c r="L49" s="61">
        <f t="shared" si="3"/>
        <v>60</v>
      </c>
      <c r="M49" s="61">
        <f t="shared" si="3"/>
        <v>0</v>
      </c>
      <c r="N49" s="61">
        <f t="shared" si="3"/>
        <v>0</v>
      </c>
      <c r="O49" s="61">
        <f t="shared" si="3"/>
        <v>0</v>
      </c>
      <c r="P49" s="61">
        <f t="shared" si="3"/>
        <v>4</v>
      </c>
      <c r="Q49" s="62">
        <v>0</v>
      </c>
      <c r="R49" s="62">
        <f t="shared" si="3"/>
        <v>30</v>
      </c>
      <c r="S49" s="62">
        <f t="shared" si="3"/>
        <v>0</v>
      </c>
      <c r="T49" s="62">
        <f t="shared" si="3"/>
        <v>0</v>
      </c>
      <c r="U49" s="62">
        <f t="shared" si="3"/>
        <v>2</v>
      </c>
      <c r="V49" s="62">
        <f t="shared" si="3"/>
        <v>0</v>
      </c>
      <c r="W49" s="62">
        <f t="shared" si="3"/>
        <v>30</v>
      </c>
      <c r="X49" s="62">
        <f t="shared" si="3"/>
        <v>0</v>
      </c>
      <c r="Y49" s="62">
        <f t="shared" si="3"/>
        <v>0</v>
      </c>
      <c r="Z49" s="62">
        <f t="shared" si="3"/>
        <v>2</v>
      </c>
      <c r="AA49" s="63">
        <f t="shared" si="3"/>
        <v>0</v>
      </c>
      <c r="AB49" s="63">
        <f t="shared" si="3"/>
        <v>0</v>
      </c>
      <c r="AC49" s="63">
        <f t="shared" si="3"/>
        <v>0</v>
      </c>
      <c r="AD49" s="63">
        <f t="shared" si="3"/>
        <v>0</v>
      </c>
      <c r="AE49" s="63">
        <f t="shared" si="3"/>
        <v>0</v>
      </c>
      <c r="AF49" s="64">
        <f t="shared" si="3"/>
        <v>0</v>
      </c>
      <c r="AG49" s="64">
        <f t="shared" si="3"/>
        <v>0</v>
      </c>
      <c r="AH49" s="64">
        <f t="shared" si="3"/>
        <v>0</v>
      </c>
      <c r="AI49" s="64">
        <f t="shared" si="3"/>
        <v>0</v>
      </c>
      <c r="AJ49" s="64">
        <f t="shared" si="3"/>
        <v>0</v>
      </c>
      <c r="AK49" s="58">
        <f t="shared" si="3"/>
        <v>240</v>
      </c>
      <c r="AL49" s="58">
        <f t="shared" si="3"/>
        <v>16</v>
      </c>
      <c r="AM49" s="58"/>
    </row>
    <row r="50" spans="1:39" s="24" customFormat="1" ht="15" hidden="1">
      <c r="A50" s="101" t="s">
        <v>30</v>
      </c>
      <c r="B50" s="101"/>
      <c r="C50" s="58"/>
      <c r="D50" s="58"/>
      <c r="E50" s="58"/>
      <c r="F50" s="58"/>
      <c r="G50" s="61">
        <f aca="true" t="shared" si="4" ref="G50:AL50">SUM(G49)</f>
        <v>60</v>
      </c>
      <c r="H50" s="61">
        <f t="shared" si="4"/>
        <v>0</v>
      </c>
      <c r="I50" s="61">
        <f t="shared" si="4"/>
        <v>60</v>
      </c>
      <c r="J50" s="61">
        <f t="shared" si="4"/>
        <v>0</v>
      </c>
      <c r="K50" s="61">
        <f t="shared" si="4"/>
        <v>8</v>
      </c>
      <c r="L50" s="61">
        <f t="shared" si="4"/>
        <v>60</v>
      </c>
      <c r="M50" s="61">
        <f t="shared" si="4"/>
        <v>0</v>
      </c>
      <c r="N50" s="61">
        <f t="shared" si="4"/>
        <v>0</v>
      </c>
      <c r="O50" s="61">
        <f t="shared" si="4"/>
        <v>0</v>
      </c>
      <c r="P50" s="61">
        <f t="shared" si="4"/>
        <v>4</v>
      </c>
      <c r="Q50" s="62">
        <f t="shared" si="4"/>
        <v>0</v>
      </c>
      <c r="R50" s="62">
        <f t="shared" si="4"/>
        <v>30</v>
      </c>
      <c r="S50" s="62">
        <f t="shared" si="4"/>
        <v>0</v>
      </c>
      <c r="T50" s="62">
        <f t="shared" si="4"/>
        <v>0</v>
      </c>
      <c r="U50" s="62">
        <f t="shared" si="4"/>
        <v>2</v>
      </c>
      <c r="V50" s="62">
        <f t="shared" si="4"/>
        <v>0</v>
      </c>
      <c r="W50" s="62">
        <f t="shared" si="4"/>
        <v>30</v>
      </c>
      <c r="X50" s="62">
        <f t="shared" si="4"/>
        <v>0</v>
      </c>
      <c r="Y50" s="62">
        <f t="shared" si="4"/>
        <v>0</v>
      </c>
      <c r="Z50" s="62">
        <f t="shared" si="4"/>
        <v>2</v>
      </c>
      <c r="AA50" s="63">
        <f t="shared" si="4"/>
        <v>0</v>
      </c>
      <c r="AB50" s="63">
        <f t="shared" si="4"/>
        <v>0</v>
      </c>
      <c r="AC50" s="63">
        <f t="shared" si="4"/>
        <v>0</v>
      </c>
      <c r="AD50" s="63">
        <f t="shared" si="4"/>
        <v>0</v>
      </c>
      <c r="AE50" s="63">
        <f t="shared" si="4"/>
        <v>0</v>
      </c>
      <c r="AF50" s="64">
        <f t="shared" si="4"/>
        <v>0</v>
      </c>
      <c r="AG50" s="64">
        <f t="shared" si="4"/>
        <v>0</v>
      </c>
      <c r="AH50" s="64">
        <f t="shared" si="4"/>
        <v>0</v>
      </c>
      <c r="AI50" s="64">
        <f t="shared" si="4"/>
        <v>0</v>
      </c>
      <c r="AJ50" s="64">
        <f t="shared" si="4"/>
        <v>0</v>
      </c>
      <c r="AK50" s="58">
        <f t="shared" si="4"/>
        <v>240</v>
      </c>
      <c r="AL50" s="58">
        <f t="shared" si="4"/>
        <v>16</v>
      </c>
      <c r="AM50" s="58"/>
    </row>
    <row r="51" spans="1:39" ht="15">
      <c r="A51" s="107" t="s">
        <v>36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</row>
    <row r="52" spans="1:39" ht="15">
      <c r="A52" s="69">
        <v>25</v>
      </c>
      <c r="B52" s="128" t="s">
        <v>82</v>
      </c>
      <c r="C52" s="34"/>
      <c r="D52" s="58">
        <v>1</v>
      </c>
      <c r="E52" s="58"/>
      <c r="F52" s="58"/>
      <c r="G52" s="37">
        <v>30</v>
      </c>
      <c r="H52" s="37"/>
      <c r="I52" s="37"/>
      <c r="J52" s="37"/>
      <c r="K52" s="37">
        <v>3</v>
      </c>
      <c r="L52" s="37"/>
      <c r="M52" s="37"/>
      <c r="N52" s="37"/>
      <c r="O52" s="37"/>
      <c r="P52" s="37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9"/>
      <c r="AB52" s="39"/>
      <c r="AC52" s="39"/>
      <c r="AD52" s="39"/>
      <c r="AE52" s="39"/>
      <c r="AF52" s="40"/>
      <c r="AG52" s="40"/>
      <c r="AH52" s="40"/>
      <c r="AI52" s="40"/>
      <c r="AJ52" s="40"/>
      <c r="AK52" s="34">
        <v>30</v>
      </c>
      <c r="AL52" s="34">
        <v>3</v>
      </c>
      <c r="AM52" s="34"/>
    </row>
    <row r="53" spans="1:39" ht="15">
      <c r="A53" s="70">
        <v>26</v>
      </c>
      <c r="B53" s="31" t="s">
        <v>66</v>
      </c>
      <c r="C53" s="51"/>
      <c r="D53" s="58">
        <v>4</v>
      </c>
      <c r="E53" s="58"/>
      <c r="F53" s="34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8"/>
      <c r="R53" s="38"/>
      <c r="S53" s="38"/>
      <c r="T53" s="38"/>
      <c r="U53" s="38"/>
      <c r="V53" s="38">
        <v>30</v>
      </c>
      <c r="W53" s="38"/>
      <c r="X53" s="38"/>
      <c r="Y53" s="38"/>
      <c r="Z53" s="38">
        <v>3</v>
      </c>
      <c r="AA53" s="39"/>
      <c r="AB53" s="39"/>
      <c r="AC53" s="39"/>
      <c r="AD53" s="39"/>
      <c r="AE53" s="39"/>
      <c r="AF53" s="40"/>
      <c r="AG53" s="40"/>
      <c r="AH53" s="40"/>
      <c r="AI53" s="40"/>
      <c r="AJ53" s="40"/>
      <c r="AK53" s="34">
        <v>30</v>
      </c>
      <c r="AL53" s="34">
        <v>3</v>
      </c>
      <c r="AM53" s="34"/>
    </row>
    <row r="54" spans="1:39" ht="15">
      <c r="A54" s="71"/>
      <c r="B54" s="72"/>
      <c r="C54" s="51"/>
      <c r="D54" s="58"/>
      <c r="E54" s="58">
        <v>4</v>
      </c>
      <c r="F54" s="34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8"/>
      <c r="R54" s="38"/>
      <c r="S54" s="38"/>
      <c r="T54" s="38"/>
      <c r="U54" s="38"/>
      <c r="V54" s="38"/>
      <c r="W54" s="38"/>
      <c r="X54" s="38">
        <v>30</v>
      </c>
      <c r="Y54" s="38"/>
      <c r="Z54" s="38">
        <v>2</v>
      </c>
      <c r="AA54" s="39"/>
      <c r="AB54" s="39"/>
      <c r="AC54" s="39"/>
      <c r="AD54" s="39"/>
      <c r="AE54" s="39"/>
      <c r="AF54" s="40"/>
      <c r="AG54" s="40"/>
      <c r="AH54" s="40"/>
      <c r="AI54" s="40"/>
      <c r="AJ54" s="40"/>
      <c r="AK54" s="34">
        <v>30</v>
      </c>
      <c r="AL54" s="34">
        <v>2</v>
      </c>
      <c r="AM54" s="34"/>
    </row>
    <row r="55" spans="1:39" ht="22.5">
      <c r="A55" s="73">
        <v>27</v>
      </c>
      <c r="B55" s="74" t="s">
        <v>60</v>
      </c>
      <c r="C55" s="34"/>
      <c r="D55" s="58"/>
      <c r="E55" s="58">
        <v>5</v>
      </c>
      <c r="F55" s="34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9"/>
      <c r="AB55" s="39"/>
      <c r="AC55" s="39">
        <v>30</v>
      </c>
      <c r="AD55" s="39"/>
      <c r="AE55" s="39">
        <v>3</v>
      </c>
      <c r="AF55" s="40"/>
      <c r="AG55" s="40"/>
      <c r="AH55" s="40"/>
      <c r="AI55" s="40"/>
      <c r="AJ55" s="40"/>
      <c r="AK55" s="34">
        <v>30</v>
      </c>
      <c r="AL55" s="34">
        <v>3</v>
      </c>
      <c r="AM55" s="34"/>
    </row>
    <row r="56" spans="1:39" ht="15" customHeight="1">
      <c r="A56" s="101" t="s">
        <v>30</v>
      </c>
      <c r="B56" s="101"/>
      <c r="C56" s="58"/>
      <c r="D56" s="58"/>
      <c r="E56" s="58"/>
      <c r="F56" s="58"/>
      <c r="G56" s="61">
        <f aca="true" t="shared" si="5" ref="G56:AL56">SUM(G52:G55)</f>
        <v>30</v>
      </c>
      <c r="H56" s="61">
        <f t="shared" si="5"/>
        <v>0</v>
      </c>
      <c r="I56" s="61">
        <f t="shared" si="5"/>
        <v>0</v>
      </c>
      <c r="J56" s="61">
        <f t="shared" si="5"/>
        <v>0</v>
      </c>
      <c r="K56" s="61">
        <f t="shared" si="5"/>
        <v>3</v>
      </c>
      <c r="L56" s="61">
        <f t="shared" si="5"/>
        <v>0</v>
      </c>
      <c r="M56" s="61">
        <f t="shared" si="5"/>
        <v>0</v>
      </c>
      <c r="N56" s="61">
        <f t="shared" si="5"/>
        <v>0</v>
      </c>
      <c r="O56" s="61">
        <f t="shared" si="5"/>
        <v>0</v>
      </c>
      <c r="P56" s="61">
        <f t="shared" si="5"/>
        <v>0</v>
      </c>
      <c r="Q56" s="62">
        <f t="shared" si="5"/>
        <v>0</v>
      </c>
      <c r="R56" s="62">
        <f t="shared" si="5"/>
        <v>0</v>
      </c>
      <c r="S56" s="62">
        <f t="shared" si="5"/>
        <v>0</v>
      </c>
      <c r="T56" s="62">
        <f t="shared" si="5"/>
        <v>0</v>
      </c>
      <c r="U56" s="62">
        <f t="shared" si="5"/>
        <v>0</v>
      </c>
      <c r="V56" s="62">
        <f t="shared" si="5"/>
        <v>30</v>
      </c>
      <c r="W56" s="62">
        <f t="shared" si="5"/>
        <v>0</v>
      </c>
      <c r="X56" s="62">
        <f t="shared" si="5"/>
        <v>30</v>
      </c>
      <c r="Y56" s="62">
        <f t="shared" si="5"/>
        <v>0</v>
      </c>
      <c r="Z56" s="62">
        <f t="shared" si="5"/>
        <v>5</v>
      </c>
      <c r="AA56" s="63">
        <f t="shared" si="5"/>
        <v>0</v>
      </c>
      <c r="AB56" s="63">
        <f t="shared" si="5"/>
        <v>0</v>
      </c>
      <c r="AC56" s="63">
        <f t="shared" si="5"/>
        <v>30</v>
      </c>
      <c r="AD56" s="63">
        <f t="shared" si="5"/>
        <v>0</v>
      </c>
      <c r="AE56" s="63">
        <f t="shared" si="5"/>
        <v>3</v>
      </c>
      <c r="AF56" s="64">
        <f t="shared" si="5"/>
        <v>0</v>
      </c>
      <c r="AG56" s="64">
        <f t="shared" si="5"/>
        <v>0</v>
      </c>
      <c r="AH56" s="64">
        <f t="shared" si="5"/>
        <v>0</v>
      </c>
      <c r="AI56" s="64">
        <f t="shared" si="5"/>
        <v>0</v>
      </c>
      <c r="AJ56" s="64">
        <f t="shared" si="5"/>
        <v>0</v>
      </c>
      <c r="AK56" s="58">
        <f t="shared" si="5"/>
        <v>120</v>
      </c>
      <c r="AL56" s="58">
        <f t="shared" si="5"/>
        <v>11</v>
      </c>
      <c r="AM56" s="58"/>
    </row>
    <row r="57" spans="1:39" ht="15">
      <c r="A57" s="107" t="s">
        <v>37</v>
      </c>
      <c r="B57" s="107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7"/>
      <c r="AL57" s="107"/>
      <c r="AM57" s="107"/>
    </row>
    <row r="58" spans="1:39" ht="15">
      <c r="A58" s="75">
        <v>28</v>
      </c>
      <c r="B58" s="129" t="s">
        <v>91</v>
      </c>
      <c r="C58" s="76"/>
      <c r="D58" s="77"/>
      <c r="E58" s="77">
        <v>1</v>
      </c>
      <c r="F58" s="76"/>
      <c r="G58" s="78"/>
      <c r="H58" s="78">
        <v>30</v>
      </c>
      <c r="I58" s="78"/>
      <c r="J58" s="78"/>
      <c r="K58" s="78">
        <v>2</v>
      </c>
      <c r="L58" s="78"/>
      <c r="M58" s="78"/>
      <c r="N58" s="78"/>
      <c r="O58" s="78"/>
      <c r="P58" s="78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80"/>
      <c r="AC58" s="80"/>
      <c r="AD58" s="80"/>
      <c r="AE58" s="80"/>
      <c r="AF58" s="81"/>
      <c r="AG58" s="81"/>
      <c r="AH58" s="81"/>
      <c r="AI58" s="81"/>
      <c r="AJ58" s="81"/>
      <c r="AK58" s="82">
        <v>30</v>
      </c>
      <c r="AL58" s="83">
        <v>2</v>
      </c>
      <c r="AM58" s="34"/>
    </row>
    <row r="59" spans="1:39" ht="39" customHeight="1">
      <c r="A59" s="67">
        <v>29</v>
      </c>
      <c r="B59" s="30" t="s">
        <v>93</v>
      </c>
      <c r="C59" s="84"/>
      <c r="D59" s="85"/>
      <c r="E59" s="85">
        <v>6</v>
      </c>
      <c r="F59" s="84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88"/>
      <c r="AC59" s="88"/>
      <c r="AD59" s="88"/>
      <c r="AE59" s="88"/>
      <c r="AF59" s="89"/>
      <c r="AG59" s="89"/>
      <c r="AH59" s="90">
        <v>30</v>
      </c>
      <c r="AI59" s="89"/>
      <c r="AJ59" s="89">
        <v>3</v>
      </c>
      <c r="AK59" s="34">
        <f>G59+H59+I59+AG63+L59+M59+O59+N59+Q59+R59+S59+T59+V59+W59+X59+Y59+AA59+AB59+AC59+AD59+AF59+AG59+AH59+AI59</f>
        <v>30</v>
      </c>
      <c r="AL59" s="34">
        <v>3</v>
      </c>
      <c r="AM59" s="34"/>
    </row>
    <row r="60" spans="1:39" ht="15">
      <c r="A60" s="101" t="s">
        <v>30</v>
      </c>
      <c r="B60" s="101"/>
      <c r="C60" s="58"/>
      <c r="D60" s="58"/>
      <c r="E60" s="58"/>
      <c r="F60" s="58"/>
      <c r="G60" s="61">
        <f aca="true" t="shared" si="6" ref="G60:AH60">SUM(G58:G59)</f>
        <v>0</v>
      </c>
      <c r="H60" s="61">
        <f t="shared" si="6"/>
        <v>30</v>
      </c>
      <c r="I60" s="61">
        <f t="shared" si="6"/>
        <v>0</v>
      </c>
      <c r="J60" s="61">
        <f t="shared" si="6"/>
        <v>0</v>
      </c>
      <c r="K60" s="61">
        <f t="shared" si="6"/>
        <v>2</v>
      </c>
      <c r="L60" s="61">
        <f t="shared" si="6"/>
        <v>0</v>
      </c>
      <c r="M60" s="61">
        <f t="shared" si="6"/>
        <v>0</v>
      </c>
      <c r="N60" s="61">
        <f t="shared" si="6"/>
        <v>0</v>
      </c>
      <c r="O60" s="61">
        <f t="shared" si="6"/>
        <v>0</v>
      </c>
      <c r="P60" s="61">
        <f t="shared" si="6"/>
        <v>0</v>
      </c>
      <c r="Q60" s="62">
        <f t="shared" si="6"/>
        <v>0</v>
      </c>
      <c r="R60" s="62">
        <f t="shared" si="6"/>
        <v>0</v>
      </c>
      <c r="S60" s="62">
        <f t="shared" si="6"/>
        <v>0</v>
      </c>
      <c r="T60" s="62">
        <f t="shared" si="6"/>
        <v>0</v>
      </c>
      <c r="U60" s="62">
        <f t="shared" si="6"/>
        <v>0</v>
      </c>
      <c r="V60" s="62">
        <f t="shared" si="6"/>
        <v>0</v>
      </c>
      <c r="W60" s="62">
        <f t="shared" si="6"/>
        <v>0</v>
      </c>
      <c r="X60" s="62">
        <f t="shared" si="6"/>
        <v>0</v>
      </c>
      <c r="Y60" s="62">
        <f t="shared" si="6"/>
        <v>0</v>
      </c>
      <c r="Z60" s="62">
        <f t="shared" si="6"/>
        <v>0</v>
      </c>
      <c r="AA60" s="63">
        <f t="shared" si="6"/>
        <v>0</v>
      </c>
      <c r="AB60" s="63">
        <f t="shared" si="6"/>
        <v>0</v>
      </c>
      <c r="AC60" s="63">
        <f t="shared" si="6"/>
        <v>0</v>
      </c>
      <c r="AD60" s="63">
        <f t="shared" si="6"/>
        <v>0</v>
      </c>
      <c r="AE60" s="63">
        <f t="shared" si="6"/>
        <v>0</v>
      </c>
      <c r="AF60" s="64">
        <f t="shared" si="6"/>
        <v>0</v>
      </c>
      <c r="AG60" s="64">
        <f t="shared" si="6"/>
        <v>0</v>
      </c>
      <c r="AH60" s="64">
        <f t="shared" si="6"/>
        <v>30</v>
      </c>
      <c r="AI60" s="64">
        <v>0</v>
      </c>
      <c r="AJ60" s="64">
        <f>SUM(AJ58:AJ59)</f>
        <v>3</v>
      </c>
      <c r="AK60" s="58">
        <f>SUM(AK58:AK59)</f>
        <v>60</v>
      </c>
      <c r="AL60" s="58">
        <f>SUM(AL58:AL59)</f>
        <v>5</v>
      </c>
      <c r="AM60" s="58"/>
    </row>
    <row r="61" spans="1:39" ht="15">
      <c r="A61" s="107" t="s">
        <v>38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</row>
    <row r="62" spans="1:39" ht="33.75">
      <c r="A62" s="67">
        <v>30</v>
      </c>
      <c r="B62" s="30" t="s">
        <v>83</v>
      </c>
      <c r="C62" s="34"/>
      <c r="D62" s="58"/>
      <c r="E62" s="58">
        <v>2</v>
      </c>
      <c r="F62" s="34"/>
      <c r="G62" s="37"/>
      <c r="H62" s="37"/>
      <c r="I62" s="37"/>
      <c r="J62" s="37"/>
      <c r="K62" s="37"/>
      <c r="L62" s="37"/>
      <c r="M62" s="37"/>
      <c r="N62" s="37">
        <v>30</v>
      </c>
      <c r="O62" s="37"/>
      <c r="P62" s="37">
        <v>3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9"/>
      <c r="AB62" s="39"/>
      <c r="AC62" s="39"/>
      <c r="AD62" s="39"/>
      <c r="AE62" s="39"/>
      <c r="AF62" s="40"/>
      <c r="AG62" s="40"/>
      <c r="AH62" s="40"/>
      <c r="AI62" s="40"/>
      <c r="AJ62" s="40"/>
      <c r="AK62" s="34">
        <v>30</v>
      </c>
      <c r="AL62" s="34">
        <v>3</v>
      </c>
      <c r="AM62" s="34"/>
    </row>
    <row r="63" spans="1:39" ht="22.5">
      <c r="A63" s="67">
        <v>31</v>
      </c>
      <c r="B63" s="30" t="s">
        <v>67</v>
      </c>
      <c r="C63" s="34"/>
      <c r="D63" s="58"/>
      <c r="E63" s="58">
        <v>3.4</v>
      </c>
      <c r="F63" s="34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8">
        <v>30</v>
      </c>
      <c r="R63" s="38"/>
      <c r="S63" s="38"/>
      <c r="T63" s="38"/>
      <c r="U63" s="38">
        <v>2</v>
      </c>
      <c r="V63" s="38">
        <v>30</v>
      </c>
      <c r="W63" s="38"/>
      <c r="X63" s="38"/>
      <c r="Y63" s="38"/>
      <c r="Z63" s="38">
        <v>2</v>
      </c>
      <c r="AA63" s="39"/>
      <c r="AB63" s="39"/>
      <c r="AC63" s="39"/>
      <c r="AD63" s="39"/>
      <c r="AE63" s="39"/>
      <c r="AF63" s="40"/>
      <c r="AG63" s="40"/>
      <c r="AH63" s="40"/>
      <c r="AI63" s="40"/>
      <c r="AJ63" s="40"/>
      <c r="AK63" s="34">
        <v>60</v>
      </c>
      <c r="AL63" s="34">
        <v>4</v>
      </c>
      <c r="AM63" s="34"/>
    </row>
    <row r="64" spans="1:39" ht="22.5">
      <c r="A64" s="67">
        <v>32</v>
      </c>
      <c r="B64" s="30" t="s">
        <v>68</v>
      </c>
      <c r="C64" s="34"/>
      <c r="D64" s="58"/>
      <c r="E64" s="58">
        <v>3.4</v>
      </c>
      <c r="F64" s="68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8">
        <v>15</v>
      </c>
      <c r="R64" s="38"/>
      <c r="S64" s="38"/>
      <c r="T64" s="38"/>
      <c r="U64" s="38">
        <v>2</v>
      </c>
      <c r="V64" s="38">
        <v>15</v>
      </c>
      <c r="W64" s="38"/>
      <c r="X64" s="38"/>
      <c r="Y64" s="38"/>
      <c r="Z64" s="38">
        <v>2</v>
      </c>
      <c r="AA64" s="39"/>
      <c r="AB64" s="39"/>
      <c r="AC64" s="39"/>
      <c r="AD64" s="39"/>
      <c r="AE64" s="39"/>
      <c r="AF64" s="40"/>
      <c r="AG64" s="40"/>
      <c r="AH64" s="40"/>
      <c r="AI64" s="40"/>
      <c r="AJ64" s="40"/>
      <c r="AK64" s="34">
        <v>30</v>
      </c>
      <c r="AL64" s="34">
        <v>4</v>
      </c>
      <c r="AM64" s="34"/>
    </row>
    <row r="65" spans="1:39" ht="15">
      <c r="A65" s="101" t="s">
        <v>30</v>
      </c>
      <c r="B65" s="101"/>
      <c r="C65" s="58"/>
      <c r="D65" s="58"/>
      <c r="E65" s="58"/>
      <c r="F65" s="58"/>
      <c r="G65" s="61">
        <f aca="true" t="shared" si="7" ref="G65:AK65">SUM(G62:G64)</f>
        <v>0</v>
      </c>
      <c r="H65" s="61">
        <f t="shared" si="7"/>
        <v>0</v>
      </c>
      <c r="I65" s="61">
        <f t="shared" si="7"/>
        <v>0</v>
      </c>
      <c r="J65" s="61">
        <f t="shared" si="7"/>
        <v>0</v>
      </c>
      <c r="K65" s="61">
        <f t="shared" si="7"/>
        <v>0</v>
      </c>
      <c r="L65" s="61">
        <f t="shared" si="7"/>
        <v>0</v>
      </c>
      <c r="M65" s="61">
        <f t="shared" si="7"/>
        <v>0</v>
      </c>
      <c r="N65" s="61">
        <f t="shared" si="7"/>
        <v>30</v>
      </c>
      <c r="O65" s="61">
        <f t="shared" si="7"/>
        <v>0</v>
      </c>
      <c r="P65" s="61">
        <f t="shared" si="7"/>
        <v>3</v>
      </c>
      <c r="Q65" s="62">
        <f t="shared" si="7"/>
        <v>45</v>
      </c>
      <c r="R65" s="62">
        <f t="shared" si="7"/>
        <v>0</v>
      </c>
      <c r="S65" s="62">
        <f t="shared" si="7"/>
        <v>0</v>
      </c>
      <c r="T65" s="62">
        <f t="shared" si="7"/>
        <v>0</v>
      </c>
      <c r="U65" s="62">
        <f t="shared" si="7"/>
        <v>4</v>
      </c>
      <c r="V65" s="62">
        <f t="shared" si="7"/>
        <v>45</v>
      </c>
      <c r="W65" s="62">
        <f t="shared" si="7"/>
        <v>0</v>
      </c>
      <c r="X65" s="62">
        <f t="shared" si="7"/>
        <v>0</v>
      </c>
      <c r="Y65" s="62">
        <f t="shared" si="7"/>
        <v>0</v>
      </c>
      <c r="Z65" s="62">
        <f t="shared" si="7"/>
        <v>4</v>
      </c>
      <c r="AA65" s="63">
        <f t="shared" si="7"/>
        <v>0</v>
      </c>
      <c r="AB65" s="63">
        <f t="shared" si="7"/>
        <v>0</v>
      </c>
      <c r="AC65" s="63">
        <f t="shared" si="7"/>
        <v>0</v>
      </c>
      <c r="AD65" s="63">
        <f t="shared" si="7"/>
        <v>0</v>
      </c>
      <c r="AE65" s="63">
        <f t="shared" si="7"/>
        <v>0</v>
      </c>
      <c r="AF65" s="64">
        <f t="shared" si="7"/>
        <v>0</v>
      </c>
      <c r="AG65" s="64">
        <f t="shared" si="7"/>
        <v>0</v>
      </c>
      <c r="AH65" s="64">
        <f t="shared" si="7"/>
        <v>0</v>
      </c>
      <c r="AI65" s="64">
        <f t="shared" si="7"/>
        <v>0</v>
      </c>
      <c r="AJ65" s="64">
        <f t="shared" si="7"/>
        <v>0</v>
      </c>
      <c r="AK65" s="58">
        <f t="shared" si="7"/>
        <v>120</v>
      </c>
      <c r="AL65" s="58">
        <f>SUM(AL62:AL64)</f>
        <v>11</v>
      </c>
      <c r="AM65" s="58"/>
    </row>
    <row r="66" spans="1:39" ht="15">
      <c r="A66" s="105" t="s">
        <v>39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</row>
    <row r="67" spans="1:39" ht="35.25" customHeight="1">
      <c r="A67" s="67">
        <v>33</v>
      </c>
      <c r="B67" s="30" t="s">
        <v>84</v>
      </c>
      <c r="C67" s="51"/>
      <c r="D67" s="58"/>
      <c r="E67" s="58">
        <v>2</v>
      </c>
      <c r="F67" s="34"/>
      <c r="G67" s="37"/>
      <c r="H67" s="37"/>
      <c r="I67" s="37"/>
      <c r="J67" s="37"/>
      <c r="K67" s="37"/>
      <c r="L67" s="37"/>
      <c r="M67" s="37"/>
      <c r="N67" s="37">
        <v>30</v>
      </c>
      <c r="O67" s="37"/>
      <c r="P67" s="37">
        <v>2</v>
      </c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9"/>
      <c r="AB67" s="39"/>
      <c r="AC67" s="39"/>
      <c r="AD67" s="39"/>
      <c r="AE67" s="39"/>
      <c r="AF67" s="40"/>
      <c r="AG67" s="40"/>
      <c r="AH67" s="40"/>
      <c r="AI67" s="40"/>
      <c r="AJ67" s="40"/>
      <c r="AK67" s="34">
        <v>30</v>
      </c>
      <c r="AL67" s="34">
        <v>2</v>
      </c>
      <c r="AM67" s="34"/>
    </row>
    <row r="68" spans="1:39" ht="27" customHeight="1">
      <c r="A68" s="67">
        <v>34</v>
      </c>
      <c r="B68" s="30" t="s">
        <v>69</v>
      </c>
      <c r="C68" s="51"/>
      <c r="D68" s="58"/>
      <c r="E68" s="58">
        <v>4</v>
      </c>
      <c r="F68" s="34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8"/>
      <c r="R68" s="38"/>
      <c r="S68" s="38"/>
      <c r="T68" s="38"/>
      <c r="U68" s="38"/>
      <c r="V68" s="38">
        <v>30</v>
      </c>
      <c r="W68" s="38"/>
      <c r="X68" s="38"/>
      <c r="Y68" s="38"/>
      <c r="Z68" s="38">
        <v>2</v>
      </c>
      <c r="AA68" s="39"/>
      <c r="AB68" s="39"/>
      <c r="AC68" s="39"/>
      <c r="AD68" s="39"/>
      <c r="AE68" s="39"/>
      <c r="AF68" s="40"/>
      <c r="AG68" s="40"/>
      <c r="AH68" s="40"/>
      <c r="AI68" s="40"/>
      <c r="AJ68" s="40"/>
      <c r="AK68" s="34">
        <v>30</v>
      </c>
      <c r="AL68" s="34">
        <v>2</v>
      </c>
      <c r="AM68" s="34"/>
    </row>
    <row r="69" spans="1:39" ht="26.25" customHeight="1">
      <c r="A69" s="67">
        <v>35</v>
      </c>
      <c r="B69" s="30" t="s">
        <v>40</v>
      </c>
      <c r="C69" s="51"/>
      <c r="D69" s="58"/>
      <c r="E69" s="58">
        <v>4</v>
      </c>
      <c r="F69" s="34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8"/>
      <c r="R69" s="38"/>
      <c r="S69" s="38"/>
      <c r="T69" s="38"/>
      <c r="U69" s="38"/>
      <c r="V69" s="38"/>
      <c r="W69" s="38"/>
      <c r="X69" s="38">
        <v>30</v>
      </c>
      <c r="Y69" s="38"/>
      <c r="Z69" s="38">
        <v>2</v>
      </c>
      <c r="AA69" s="39"/>
      <c r="AB69" s="39"/>
      <c r="AC69" s="39"/>
      <c r="AD69" s="39"/>
      <c r="AE69" s="39"/>
      <c r="AF69" s="40"/>
      <c r="AG69" s="40"/>
      <c r="AH69" s="40"/>
      <c r="AI69" s="40"/>
      <c r="AJ69" s="40"/>
      <c r="AK69" s="34">
        <v>30</v>
      </c>
      <c r="AL69" s="34">
        <v>2</v>
      </c>
      <c r="AM69" s="34"/>
    </row>
    <row r="70" spans="1:39" ht="38.25" customHeight="1">
      <c r="A70" s="67">
        <v>36</v>
      </c>
      <c r="B70" s="30" t="s">
        <v>85</v>
      </c>
      <c r="C70" s="51"/>
      <c r="D70" s="58">
        <v>1</v>
      </c>
      <c r="E70" s="58"/>
      <c r="F70" s="34"/>
      <c r="G70" s="37">
        <v>30</v>
      </c>
      <c r="H70" s="37"/>
      <c r="I70" s="37"/>
      <c r="J70" s="37"/>
      <c r="K70" s="37">
        <v>3</v>
      </c>
      <c r="L70" s="37"/>
      <c r="M70" s="37"/>
      <c r="N70" s="37"/>
      <c r="O70" s="37"/>
      <c r="P70" s="37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9"/>
      <c r="AB70" s="39"/>
      <c r="AC70" s="39"/>
      <c r="AD70" s="39"/>
      <c r="AE70" s="39"/>
      <c r="AF70" s="40"/>
      <c r="AG70" s="40"/>
      <c r="AH70" s="40"/>
      <c r="AI70" s="40"/>
      <c r="AJ70" s="40"/>
      <c r="AK70" s="34">
        <v>30</v>
      </c>
      <c r="AL70" s="34">
        <v>3</v>
      </c>
      <c r="AM70" s="34"/>
    </row>
    <row r="71" spans="1:39" ht="26.25" customHeight="1">
      <c r="A71" s="67">
        <v>37</v>
      </c>
      <c r="B71" s="30" t="s">
        <v>70</v>
      </c>
      <c r="C71" s="51"/>
      <c r="D71" s="58"/>
      <c r="E71" s="58">
        <v>3</v>
      </c>
      <c r="F71" s="34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8">
        <v>30</v>
      </c>
      <c r="R71" s="38"/>
      <c r="S71" s="38"/>
      <c r="T71" s="38"/>
      <c r="U71" s="38">
        <v>3</v>
      </c>
      <c r="V71" s="38"/>
      <c r="W71" s="38"/>
      <c r="X71" s="38"/>
      <c r="Y71" s="38"/>
      <c r="Z71" s="38"/>
      <c r="AA71" s="39"/>
      <c r="AB71" s="39"/>
      <c r="AC71" s="39"/>
      <c r="AD71" s="39"/>
      <c r="AE71" s="39"/>
      <c r="AF71" s="40"/>
      <c r="AG71" s="40"/>
      <c r="AH71" s="40"/>
      <c r="AI71" s="40"/>
      <c r="AJ71" s="40"/>
      <c r="AK71" s="34">
        <v>30</v>
      </c>
      <c r="AL71" s="34">
        <v>3</v>
      </c>
      <c r="AM71" s="34"/>
    </row>
    <row r="72" spans="1:39" ht="21" customHeight="1">
      <c r="A72" s="67">
        <v>38</v>
      </c>
      <c r="B72" s="96" t="s">
        <v>61</v>
      </c>
      <c r="C72" s="51"/>
      <c r="D72" s="58"/>
      <c r="E72" s="58">
        <v>4</v>
      </c>
      <c r="F72" s="34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99"/>
      <c r="R72" s="99"/>
      <c r="S72" s="99"/>
      <c r="T72" s="99"/>
      <c r="U72" s="99"/>
      <c r="V72" s="99"/>
      <c r="W72" s="99"/>
      <c r="X72" s="100">
        <v>30</v>
      </c>
      <c r="Y72" s="99"/>
      <c r="Z72" s="100">
        <v>2</v>
      </c>
      <c r="AA72" s="39"/>
      <c r="AB72" s="39"/>
      <c r="AC72" s="39"/>
      <c r="AD72" s="39"/>
      <c r="AE72" s="39"/>
      <c r="AF72" s="40"/>
      <c r="AG72" s="40"/>
      <c r="AH72" s="40"/>
      <c r="AI72" s="40"/>
      <c r="AJ72" s="40"/>
      <c r="AK72" s="34">
        <v>30</v>
      </c>
      <c r="AL72" s="34">
        <v>2</v>
      </c>
      <c r="AM72" s="34"/>
    </row>
    <row r="73" spans="1:39" ht="39.75" customHeight="1">
      <c r="A73" s="67">
        <v>39</v>
      </c>
      <c r="B73" s="94" t="s">
        <v>86</v>
      </c>
      <c r="C73" s="51"/>
      <c r="D73" s="58"/>
      <c r="E73" s="58">
        <v>1</v>
      </c>
      <c r="F73" s="34"/>
      <c r="G73" s="37"/>
      <c r="H73" s="37"/>
      <c r="I73" s="37">
        <v>30</v>
      </c>
      <c r="J73" s="37"/>
      <c r="K73" s="37">
        <v>3</v>
      </c>
      <c r="L73" s="37"/>
      <c r="M73" s="37"/>
      <c r="N73" s="37"/>
      <c r="O73" s="37"/>
      <c r="P73" s="37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39"/>
      <c r="AB73" s="39"/>
      <c r="AC73" s="39"/>
      <c r="AD73" s="39"/>
      <c r="AE73" s="39"/>
      <c r="AF73" s="40"/>
      <c r="AG73" s="40"/>
      <c r="AH73" s="40"/>
      <c r="AI73" s="40"/>
      <c r="AJ73" s="40"/>
      <c r="AK73" s="34">
        <v>30</v>
      </c>
      <c r="AL73" s="34">
        <v>3</v>
      </c>
      <c r="AM73" s="34"/>
    </row>
    <row r="74" spans="1:39" ht="51.75" customHeight="1">
      <c r="A74" s="67">
        <v>40</v>
      </c>
      <c r="B74" s="97" t="s">
        <v>87</v>
      </c>
      <c r="C74" s="51"/>
      <c r="D74" s="58"/>
      <c r="E74" s="58">
        <v>2</v>
      </c>
      <c r="F74" s="34"/>
      <c r="G74" s="37"/>
      <c r="H74" s="37"/>
      <c r="I74" s="37"/>
      <c r="J74" s="37"/>
      <c r="K74" s="37"/>
      <c r="L74" s="37"/>
      <c r="M74" s="37"/>
      <c r="N74" s="98">
        <v>30</v>
      </c>
      <c r="O74" s="37"/>
      <c r="P74" s="98">
        <v>2</v>
      </c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39"/>
      <c r="AB74" s="39"/>
      <c r="AC74" s="39"/>
      <c r="AD74" s="39"/>
      <c r="AE74" s="39"/>
      <c r="AF74" s="40"/>
      <c r="AG74" s="40"/>
      <c r="AH74" s="40"/>
      <c r="AI74" s="40"/>
      <c r="AJ74" s="40"/>
      <c r="AK74" s="34">
        <v>30</v>
      </c>
      <c r="AL74" s="34">
        <v>2</v>
      </c>
      <c r="AM74" s="34"/>
    </row>
    <row r="75" spans="1:39" ht="27" customHeight="1">
      <c r="A75" s="67">
        <v>41</v>
      </c>
      <c r="B75" s="93" t="s">
        <v>88</v>
      </c>
      <c r="C75" s="51"/>
      <c r="D75" s="58"/>
      <c r="E75" s="58">
        <v>1</v>
      </c>
      <c r="F75" s="34"/>
      <c r="G75" s="37"/>
      <c r="H75" s="37"/>
      <c r="I75" s="37">
        <v>30</v>
      </c>
      <c r="J75" s="37"/>
      <c r="K75" s="37">
        <v>3</v>
      </c>
      <c r="L75" s="37"/>
      <c r="M75" s="37"/>
      <c r="N75" s="37"/>
      <c r="O75" s="37"/>
      <c r="P75" s="37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39"/>
      <c r="AB75" s="39"/>
      <c r="AC75" s="39"/>
      <c r="AD75" s="39"/>
      <c r="AE75" s="39"/>
      <c r="AF75" s="40"/>
      <c r="AG75" s="40"/>
      <c r="AH75" s="40"/>
      <c r="AI75" s="40"/>
      <c r="AJ75" s="40"/>
      <c r="AK75" s="34">
        <v>30</v>
      </c>
      <c r="AL75" s="34">
        <v>3</v>
      </c>
      <c r="AM75" s="34"/>
    </row>
    <row r="76" spans="1:39" ht="47.25" customHeight="1">
      <c r="A76" s="67">
        <v>42</v>
      </c>
      <c r="B76" s="95" t="s">
        <v>89</v>
      </c>
      <c r="C76" s="51"/>
      <c r="D76" s="58"/>
      <c r="E76" s="58">
        <v>2</v>
      </c>
      <c r="F76" s="34"/>
      <c r="G76" s="37"/>
      <c r="H76" s="37"/>
      <c r="I76" s="37"/>
      <c r="J76" s="37"/>
      <c r="K76" s="37"/>
      <c r="L76" s="37"/>
      <c r="M76" s="37"/>
      <c r="N76" s="37">
        <v>30</v>
      </c>
      <c r="O76" s="37"/>
      <c r="P76" s="37">
        <v>2</v>
      </c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39"/>
      <c r="AB76" s="39"/>
      <c r="AC76" s="39"/>
      <c r="AD76" s="39"/>
      <c r="AE76" s="39"/>
      <c r="AF76" s="40"/>
      <c r="AG76" s="40"/>
      <c r="AH76" s="40"/>
      <c r="AI76" s="40"/>
      <c r="AJ76" s="40"/>
      <c r="AK76" s="34">
        <v>30</v>
      </c>
      <c r="AL76" s="34">
        <v>2</v>
      </c>
      <c r="AM76" s="34"/>
    </row>
    <row r="77" spans="1:39" ht="44.25" customHeight="1">
      <c r="A77" s="67">
        <v>43</v>
      </c>
      <c r="B77" s="91" t="s">
        <v>90</v>
      </c>
      <c r="C77" s="51"/>
      <c r="D77" s="58"/>
      <c r="E77" s="58">
        <v>3</v>
      </c>
      <c r="F77" s="34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8"/>
      <c r="R77" s="38"/>
      <c r="S77" s="38">
        <v>30</v>
      </c>
      <c r="T77" s="38"/>
      <c r="U77" s="38"/>
      <c r="V77" s="38"/>
      <c r="W77" s="38"/>
      <c r="X77" s="38"/>
      <c r="Y77" s="38"/>
      <c r="Z77" s="38">
        <v>2</v>
      </c>
      <c r="AA77" s="39"/>
      <c r="AB77" s="39"/>
      <c r="AC77" s="39"/>
      <c r="AD77" s="39"/>
      <c r="AE77" s="39"/>
      <c r="AF77" s="40"/>
      <c r="AG77" s="40"/>
      <c r="AH77" s="40"/>
      <c r="AI77" s="40"/>
      <c r="AJ77" s="40"/>
      <c r="AK77" s="34">
        <v>30</v>
      </c>
      <c r="AL77" s="34">
        <v>2</v>
      </c>
      <c r="AM77" s="34"/>
    </row>
    <row r="78" spans="1:39" ht="15">
      <c r="A78" s="106" t="s">
        <v>41</v>
      </c>
      <c r="B78" s="106"/>
      <c r="C78" s="58"/>
      <c r="D78" s="58"/>
      <c r="E78" s="58"/>
      <c r="F78" s="58"/>
      <c r="G78" s="61">
        <f>SUM(G67:G77)</f>
        <v>30</v>
      </c>
      <c r="H78" s="61">
        <f>SUM(H67:H69)</f>
        <v>0</v>
      </c>
      <c r="I78" s="61">
        <v>60</v>
      </c>
      <c r="J78" s="61">
        <f>SUM(J67:J69)</f>
        <v>0</v>
      </c>
      <c r="K78" s="61">
        <v>9</v>
      </c>
      <c r="L78" s="61">
        <v>0</v>
      </c>
      <c r="M78" s="61">
        <f>SUM(M67:M69)</f>
        <v>0</v>
      </c>
      <c r="N78" s="61">
        <v>90</v>
      </c>
      <c r="O78" s="61">
        <f>SUM(O67:O69)</f>
        <v>0</v>
      </c>
      <c r="P78" s="61">
        <v>8</v>
      </c>
      <c r="Q78" s="62">
        <v>30</v>
      </c>
      <c r="R78" s="62">
        <f>SUM(R67:R69)</f>
        <v>0</v>
      </c>
      <c r="S78" s="62">
        <v>30</v>
      </c>
      <c r="T78" s="62">
        <f>SUM(T67:T69)</f>
        <v>0</v>
      </c>
      <c r="U78" s="62">
        <v>3</v>
      </c>
      <c r="V78" s="62">
        <v>30</v>
      </c>
      <c r="W78" s="62">
        <f>SUM(W67:W69)</f>
        <v>0</v>
      </c>
      <c r="X78" s="62">
        <v>60</v>
      </c>
      <c r="Y78" s="62">
        <f>SUM(Y67:Y69)</f>
        <v>0</v>
      </c>
      <c r="Z78" s="62">
        <v>8</v>
      </c>
      <c r="AA78" s="63">
        <v>0</v>
      </c>
      <c r="AB78" s="63">
        <f>SUM(AB67:AB69)</f>
        <v>0</v>
      </c>
      <c r="AC78" s="63">
        <v>0</v>
      </c>
      <c r="AD78" s="63">
        <f>SUM(AD67:AD69)</f>
        <v>0</v>
      </c>
      <c r="AE78" s="63">
        <v>0</v>
      </c>
      <c r="AF78" s="64">
        <v>0</v>
      </c>
      <c r="AG78" s="64">
        <f>SUM(AG67:AG69)</f>
        <v>0</v>
      </c>
      <c r="AH78" s="64">
        <v>0</v>
      </c>
      <c r="AI78" s="64">
        <f>SUM(AI67:AI69)</f>
        <v>0</v>
      </c>
      <c r="AJ78" s="64">
        <v>0</v>
      </c>
      <c r="AK78" s="58">
        <v>330</v>
      </c>
      <c r="AL78" s="58">
        <v>26</v>
      </c>
      <c r="AM78" s="58"/>
    </row>
    <row r="79" spans="1:39" ht="15">
      <c r="A79" s="105" t="s">
        <v>42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</row>
    <row r="80" spans="1:39" ht="25.5" customHeight="1">
      <c r="A80" s="67">
        <v>44</v>
      </c>
      <c r="B80" s="91" t="s">
        <v>52</v>
      </c>
      <c r="C80" s="51"/>
      <c r="D80" s="58"/>
      <c r="E80" s="58" t="s">
        <v>54</v>
      </c>
      <c r="F80" s="34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8"/>
      <c r="R80" s="38">
        <v>30</v>
      </c>
      <c r="S80" s="38"/>
      <c r="T80" s="38"/>
      <c r="U80" s="38">
        <v>3</v>
      </c>
      <c r="V80" s="38"/>
      <c r="W80" s="38">
        <v>30</v>
      </c>
      <c r="X80" s="38"/>
      <c r="Y80" s="38"/>
      <c r="Z80" s="38">
        <v>3</v>
      </c>
      <c r="AA80" s="39"/>
      <c r="AB80" s="39">
        <v>30</v>
      </c>
      <c r="AC80" s="39"/>
      <c r="AD80" s="39"/>
      <c r="AE80" s="39">
        <v>3</v>
      </c>
      <c r="AF80" s="40"/>
      <c r="AG80" s="40">
        <v>30</v>
      </c>
      <c r="AH80" s="40"/>
      <c r="AI80" s="40"/>
      <c r="AJ80" s="40">
        <v>3</v>
      </c>
      <c r="AK80" s="34">
        <v>120</v>
      </c>
      <c r="AL80" s="34">
        <v>12</v>
      </c>
      <c r="AM80" s="34"/>
    </row>
    <row r="81" spans="1:39" ht="16.5" customHeight="1">
      <c r="A81" s="67">
        <v>45</v>
      </c>
      <c r="B81" s="91" t="s">
        <v>63</v>
      </c>
      <c r="C81" s="51"/>
      <c r="D81" s="58"/>
      <c r="E81" s="58"/>
      <c r="F81" s="58">
        <v>5</v>
      </c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9">
        <v>30</v>
      </c>
      <c r="AB81" s="39"/>
      <c r="AC81" s="39"/>
      <c r="AD81" s="39"/>
      <c r="AE81" s="39">
        <v>2</v>
      </c>
      <c r="AF81" s="40"/>
      <c r="AG81" s="40"/>
      <c r="AH81" s="40"/>
      <c r="AI81" s="40"/>
      <c r="AJ81" s="40"/>
      <c r="AK81" s="34">
        <v>60</v>
      </c>
      <c r="AL81" s="34">
        <v>4</v>
      </c>
      <c r="AM81" s="34"/>
    </row>
    <row r="82" spans="1:39" ht="16.5" customHeight="1">
      <c r="A82" s="67">
        <v>46</v>
      </c>
      <c r="B82" s="91" t="s">
        <v>62</v>
      </c>
      <c r="C82" s="51"/>
      <c r="D82" s="58"/>
      <c r="E82" s="58"/>
      <c r="F82" s="58">
        <v>6</v>
      </c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9"/>
      <c r="AB82" s="39"/>
      <c r="AC82" s="39"/>
      <c r="AD82" s="39"/>
      <c r="AE82" s="39"/>
      <c r="AF82" s="40">
        <v>30</v>
      </c>
      <c r="AG82" s="40"/>
      <c r="AH82" s="40"/>
      <c r="AI82" s="40"/>
      <c r="AJ82" s="40">
        <v>2</v>
      </c>
      <c r="AK82" s="34"/>
      <c r="AL82" s="34"/>
      <c r="AM82" s="34"/>
    </row>
    <row r="83" spans="1:39" ht="16.5" customHeight="1">
      <c r="A83" s="67">
        <v>47</v>
      </c>
      <c r="B83" s="91" t="s">
        <v>43</v>
      </c>
      <c r="C83" s="51"/>
      <c r="D83" s="58"/>
      <c r="E83" s="58"/>
      <c r="F83" s="58">
        <v>5</v>
      </c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9">
        <v>30</v>
      </c>
      <c r="AB83" s="39"/>
      <c r="AC83" s="39"/>
      <c r="AD83" s="39"/>
      <c r="AE83" s="39">
        <v>2</v>
      </c>
      <c r="AF83" s="40"/>
      <c r="AG83" s="40"/>
      <c r="AH83" s="40"/>
      <c r="AI83" s="40"/>
      <c r="AJ83" s="40"/>
      <c r="AK83" s="34">
        <v>30</v>
      </c>
      <c r="AL83" s="34">
        <v>2</v>
      </c>
      <c r="AM83" s="34"/>
    </row>
    <row r="84" spans="1:39" ht="15">
      <c r="A84" s="101" t="s">
        <v>44</v>
      </c>
      <c r="B84" s="101"/>
      <c r="C84" s="58"/>
      <c r="D84" s="58"/>
      <c r="E84" s="58"/>
      <c r="F84" s="58"/>
      <c r="G84" s="61">
        <v>0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2">
        <v>0</v>
      </c>
      <c r="R84" s="62">
        <v>30</v>
      </c>
      <c r="S84" s="62">
        <v>0</v>
      </c>
      <c r="T84" s="62">
        <v>0</v>
      </c>
      <c r="U84" s="62">
        <v>3</v>
      </c>
      <c r="V84" s="62">
        <v>0</v>
      </c>
      <c r="W84" s="62">
        <v>30</v>
      </c>
      <c r="X84" s="62">
        <v>0</v>
      </c>
      <c r="Y84" s="62">
        <v>0</v>
      </c>
      <c r="Z84" s="62">
        <v>3</v>
      </c>
      <c r="AA84" s="63">
        <v>60</v>
      </c>
      <c r="AB84" s="63">
        <v>30</v>
      </c>
      <c r="AC84" s="63">
        <v>0</v>
      </c>
      <c r="AD84" s="63">
        <v>0</v>
      </c>
      <c r="AE84" s="63">
        <v>7</v>
      </c>
      <c r="AF84" s="64">
        <v>30</v>
      </c>
      <c r="AG84" s="64">
        <v>30</v>
      </c>
      <c r="AH84" s="64">
        <v>0</v>
      </c>
      <c r="AI84" s="64">
        <v>0</v>
      </c>
      <c r="AJ84" s="64">
        <v>5</v>
      </c>
      <c r="AK84" s="58">
        <v>210</v>
      </c>
      <c r="AL84" s="58">
        <v>18</v>
      </c>
      <c r="AM84" s="58"/>
    </row>
    <row r="85" spans="1:39" ht="15">
      <c r="A85" s="105" t="s">
        <v>45</v>
      </c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</row>
    <row r="86" spans="1:39" ht="16.5" customHeight="1">
      <c r="A86" s="67">
        <v>48</v>
      </c>
      <c r="B86" s="91" t="s">
        <v>46</v>
      </c>
      <c r="C86" s="51"/>
      <c r="D86" s="58"/>
      <c r="E86" s="58"/>
      <c r="F86" s="58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9"/>
      <c r="AB86" s="39"/>
      <c r="AC86" s="39"/>
      <c r="AD86" s="39">
        <v>30</v>
      </c>
      <c r="AE86" s="39">
        <v>8</v>
      </c>
      <c r="AF86" s="40"/>
      <c r="AG86" s="40"/>
      <c r="AH86" s="40"/>
      <c r="AI86" s="40">
        <v>30</v>
      </c>
      <c r="AJ86" s="40">
        <v>15</v>
      </c>
      <c r="AK86" s="34">
        <v>60</v>
      </c>
      <c r="AL86" s="34">
        <v>23</v>
      </c>
      <c r="AM86" s="34"/>
    </row>
    <row r="87" spans="1:39" ht="16.5" customHeight="1">
      <c r="A87" s="67">
        <v>49</v>
      </c>
      <c r="B87" s="91" t="s">
        <v>47</v>
      </c>
      <c r="C87" s="51"/>
      <c r="D87" s="58"/>
      <c r="E87" s="58"/>
      <c r="F87" s="58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9"/>
      <c r="AB87" s="39"/>
      <c r="AC87" s="39"/>
      <c r="AD87" s="39"/>
      <c r="AE87" s="39"/>
      <c r="AF87" s="40"/>
      <c r="AG87" s="40"/>
      <c r="AH87" s="40"/>
      <c r="AI87" s="40"/>
      <c r="AJ87" s="40">
        <v>4</v>
      </c>
      <c r="AK87" s="34">
        <v>0</v>
      </c>
      <c r="AL87" s="34">
        <v>4</v>
      </c>
      <c r="AM87" s="34"/>
    </row>
    <row r="88" spans="1:39" ht="15">
      <c r="A88" s="106" t="s">
        <v>41</v>
      </c>
      <c r="B88" s="106"/>
      <c r="C88" s="58"/>
      <c r="D88" s="58"/>
      <c r="E88" s="58"/>
      <c r="F88" s="58"/>
      <c r="G88" s="61">
        <v>0</v>
      </c>
      <c r="H88" s="61">
        <v>0</v>
      </c>
      <c r="I88" s="61">
        <v>0</v>
      </c>
      <c r="J88" s="61">
        <v>0</v>
      </c>
      <c r="K88" s="61">
        <v>0</v>
      </c>
      <c r="L88" s="61">
        <v>0</v>
      </c>
      <c r="M88" s="61">
        <v>0</v>
      </c>
      <c r="N88" s="61">
        <v>0</v>
      </c>
      <c r="O88" s="61">
        <v>0</v>
      </c>
      <c r="P88" s="61">
        <v>0</v>
      </c>
      <c r="Q88" s="62">
        <v>0</v>
      </c>
      <c r="R88" s="62">
        <v>0</v>
      </c>
      <c r="S88" s="62">
        <v>0</v>
      </c>
      <c r="T88" s="62">
        <v>0</v>
      </c>
      <c r="U88" s="62">
        <v>0</v>
      </c>
      <c r="V88" s="62">
        <v>0</v>
      </c>
      <c r="W88" s="62">
        <v>0</v>
      </c>
      <c r="X88" s="62">
        <v>0</v>
      </c>
      <c r="Y88" s="62">
        <v>0</v>
      </c>
      <c r="Z88" s="62">
        <v>0</v>
      </c>
      <c r="AA88" s="63">
        <v>0</v>
      </c>
      <c r="AB88" s="63">
        <v>0</v>
      </c>
      <c r="AC88" s="63">
        <v>0</v>
      </c>
      <c r="AD88" s="63">
        <v>30</v>
      </c>
      <c r="AE88" s="63">
        <v>8</v>
      </c>
      <c r="AF88" s="64">
        <v>0</v>
      </c>
      <c r="AG88" s="64">
        <v>0</v>
      </c>
      <c r="AH88" s="64">
        <v>0</v>
      </c>
      <c r="AI88" s="64">
        <v>30</v>
      </c>
      <c r="AJ88" s="64">
        <v>19</v>
      </c>
      <c r="AK88" s="58">
        <v>60</v>
      </c>
      <c r="AL88" s="58">
        <v>27</v>
      </c>
      <c r="AM88" s="58"/>
    </row>
    <row r="89" spans="1:39" ht="15">
      <c r="A89" s="101" t="s">
        <v>44</v>
      </c>
      <c r="B89" s="101"/>
      <c r="C89" s="58"/>
      <c r="D89" s="58"/>
      <c r="E89" s="58"/>
      <c r="F89" s="58"/>
      <c r="G89" s="61">
        <v>90</v>
      </c>
      <c r="H89" s="61">
        <v>135</v>
      </c>
      <c r="I89" s="61">
        <v>150</v>
      </c>
      <c r="J89" s="61">
        <v>0</v>
      </c>
      <c r="K89" s="61">
        <v>30</v>
      </c>
      <c r="L89" s="61">
        <v>60</v>
      </c>
      <c r="M89" s="61">
        <v>15</v>
      </c>
      <c r="N89" s="61">
        <v>300</v>
      </c>
      <c r="O89" s="61">
        <v>0</v>
      </c>
      <c r="P89" s="61">
        <v>30</v>
      </c>
      <c r="Q89" s="62">
        <v>45</v>
      </c>
      <c r="R89" s="62">
        <v>105</v>
      </c>
      <c r="S89" s="62">
        <v>180</v>
      </c>
      <c r="T89" s="62">
        <v>0</v>
      </c>
      <c r="U89" s="62">
        <v>30</v>
      </c>
      <c r="V89" s="62">
        <v>105</v>
      </c>
      <c r="W89" s="62">
        <v>60</v>
      </c>
      <c r="X89" s="62">
        <v>165</v>
      </c>
      <c r="Y89" s="62">
        <v>0</v>
      </c>
      <c r="Z89" s="62">
        <v>30</v>
      </c>
      <c r="AA89" s="63">
        <v>60</v>
      </c>
      <c r="AB89" s="63">
        <v>120</v>
      </c>
      <c r="AC89" s="63">
        <v>60</v>
      </c>
      <c r="AD89" s="63">
        <v>30</v>
      </c>
      <c r="AE89" s="63">
        <v>30</v>
      </c>
      <c r="AF89" s="64">
        <v>60</v>
      </c>
      <c r="AG89" s="64">
        <v>30</v>
      </c>
      <c r="AH89" s="64">
        <v>30</v>
      </c>
      <c r="AI89" s="64">
        <v>30</v>
      </c>
      <c r="AJ89" s="64">
        <v>30</v>
      </c>
      <c r="AK89" s="58">
        <v>1860</v>
      </c>
      <c r="AL89" s="58">
        <v>180</v>
      </c>
      <c r="AM89" s="58"/>
    </row>
    <row r="90" spans="2:22" ht="1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ht="15">
      <c r="B91" s="25"/>
    </row>
    <row r="92" spans="2:22" ht="14.25" customHeight="1">
      <c r="B92" s="102" t="s">
        <v>48</v>
      </c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</row>
    <row r="93" spans="2:22" ht="15">
      <c r="B93" s="103" t="s">
        <v>71</v>
      </c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N93" s="26"/>
      <c r="O93" s="26"/>
      <c r="P93" s="26"/>
      <c r="Q93" s="26"/>
      <c r="R93" s="26"/>
      <c r="S93" s="26"/>
      <c r="T93" s="26"/>
      <c r="U93" s="26"/>
      <c r="V93" s="26"/>
    </row>
    <row r="94" spans="2:22" ht="13.5" customHeight="1">
      <c r="B94" s="104" t="s">
        <v>49</v>
      </c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26"/>
      <c r="P94" s="26"/>
      <c r="Q94" s="26"/>
      <c r="R94" s="26"/>
      <c r="S94" s="26"/>
      <c r="T94" s="26"/>
      <c r="U94" s="26"/>
      <c r="V94" s="26"/>
    </row>
    <row r="95" ht="15">
      <c r="B95" s="25" t="s">
        <v>50</v>
      </c>
    </row>
  </sheetData>
  <sheetProtection selectLockedCells="1" selectUnlockedCells="1"/>
  <mergeCells count="49">
    <mergeCell ref="Q8:Z8"/>
    <mergeCell ref="A1:AM1"/>
    <mergeCell ref="B3:K3"/>
    <mergeCell ref="B4:K4"/>
    <mergeCell ref="AA4:AM4"/>
    <mergeCell ref="A7:F7"/>
    <mergeCell ref="G7:AM7"/>
    <mergeCell ref="L9:P9"/>
    <mergeCell ref="Q9:U9"/>
    <mergeCell ref="V9:Z9"/>
    <mergeCell ref="AA9:AE9"/>
    <mergeCell ref="AF9:AJ9"/>
    <mergeCell ref="A8:A10"/>
    <mergeCell ref="B8:B10"/>
    <mergeCell ref="C8:C10"/>
    <mergeCell ref="D8:F9"/>
    <mergeCell ref="G8:P8"/>
    <mergeCell ref="A13:AM13"/>
    <mergeCell ref="A23:B23"/>
    <mergeCell ref="A24:AM24"/>
    <mergeCell ref="A31:B31"/>
    <mergeCell ref="A32:AM32"/>
    <mergeCell ref="AA8:AJ8"/>
    <mergeCell ref="AK8:AK10"/>
    <mergeCell ref="AL8:AL10"/>
    <mergeCell ref="AM8:AM10"/>
    <mergeCell ref="G9:K9"/>
    <mergeCell ref="A35:B35"/>
    <mergeCell ref="A36:AM36"/>
    <mergeCell ref="A41:B41"/>
    <mergeCell ref="A42:AM42"/>
    <mergeCell ref="A49:B49"/>
    <mergeCell ref="A50:B50"/>
    <mergeCell ref="A51:AM51"/>
    <mergeCell ref="A56:B56"/>
    <mergeCell ref="A57:AM57"/>
    <mergeCell ref="A60:B60"/>
    <mergeCell ref="A61:AM61"/>
    <mergeCell ref="A65:B65"/>
    <mergeCell ref="A89:B89"/>
    <mergeCell ref="B92:V92"/>
    <mergeCell ref="B93:L93"/>
    <mergeCell ref="B94:N94"/>
    <mergeCell ref="A66:AM66"/>
    <mergeCell ref="A78:B78"/>
    <mergeCell ref="A79:AM79"/>
    <mergeCell ref="A84:B84"/>
    <mergeCell ref="A85:AM85"/>
    <mergeCell ref="A88:B88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55" r:id="rId3"/>
  <rowBreaks count="2" manualBreakCount="2">
    <brk id="33" max="37" man="1"/>
    <brk id="71" max="3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2017-03-25T13:09:34Z</cp:lastPrinted>
  <dcterms:created xsi:type="dcterms:W3CDTF">2017-02-20T14:28:24Z</dcterms:created>
  <dcterms:modified xsi:type="dcterms:W3CDTF">2019-09-27T13:02:22Z</dcterms:modified>
  <cp:category/>
  <cp:version/>
  <cp:contentType/>
  <cp:contentStatus/>
</cp:coreProperties>
</file>