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.Sitkiewicz\Desktop\ZMIANY W PROGRAMACH\ZMIANY W SIATKACH 19-20\KIERUNKI\"/>
    </mc:Choice>
  </mc:AlternateContent>
  <bookViews>
    <workbookView xWindow="0" yWindow="0" windowWidth="28800" windowHeight="12435" tabRatio="500"/>
  </bookViews>
  <sheets>
    <sheet name="fpI 2019" sheetId="1" r:id="rId1"/>
    <sheet name="Aneta 8.9 z pop1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150" i="2" l="1"/>
  <c r="AL151" i="2"/>
  <c r="AL152" i="2"/>
  <c r="AL153" i="2"/>
  <c r="AL154" i="2"/>
  <c r="AL74" i="2"/>
  <c r="AL75" i="2"/>
  <c r="AL76" i="2"/>
  <c r="AL65" i="2"/>
  <c r="AL66" i="2"/>
  <c r="AL67" i="2"/>
  <c r="AL68" i="2"/>
  <c r="AL69" i="2"/>
  <c r="AL70" i="2"/>
  <c r="AL71" i="2"/>
  <c r="AL53" i="2"/>
  <c r="AL54" i="2"/>
  <c r="AL55" i="2"/>
  <c r="AL56" i="2"/>
  <c r="AL57" i="2"/>
  <c r="AL58" i="2"/>
  <c r="AL59" i="2"/>
  <c r="AL60" i="2"/>
  <c r="AL61" i="2"/>
  <c r="AL62" i="2"/>
  <c r="AL63" i="2"/>
  <c r="AL46" i="2"/>
  <c r="AL47" i="2"/>
  <c r="AL48" i="2"/>
  <c r="AL49" i="2"/>
  <c r="AL50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15" i="2"/>
  <c r="AL16" i="2"/>
  <c r="AL17" i="2"/>
  <c r="AL18" i="2"/>
  <c r="AL19" i="2"/>
  <c r="AL20" i="2"/>
  <c r="AL21" i="2"/>
  <c r="AL77" i="2"/>
  <c r="AL156" i="2"/>
  <c r="AK150" i="2"/>
  <c r="AK151" i="2"/>
  <c r="AK152" i="2"/>
  <c r="AK153" i="2"/>
  <c r="AK154" i="2"/>
  <c r="AK74" i="2"/>
  <c r="AK75" i="2"/>
  <c r="AK76" i="2"/>
  <c r="AK65" i="2"/>
  <c r="AK66" i="2"/>
  <c r="AK67" i="2"/>
  <c r="AK68" i="2"/>
  <c r="AK69" i="2"/>
  <c r="AK70" i="2"/>
  <c r="AK71" i="2"/>
  <c r="AK53" i="2"/>
  <c r="AK54" i="2"/>
  <c r="AK55" i="2"/>
  <c r="AK56" i="2"/>
  <c r="AK57" i="2"/>
  <c r="AK58" i="2"/>
  <c r="AK59" i="2"/>
  <c r="AK60" i="2"/>
  <c r="AK61" i="2"/>
  <c r="AK62" i="2"/>
  <c r="AK63" i="2"/>
  <c r="AK46" i="2"/>
  <c r="AK47" i="2"/>
  <c r="AK48" i="2"/>
  <c r="AK49" i="2"/>
  <c r="AK50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15" i="2"/>
  <c r="AK16" i="2"/>
  <c r="AK17" i="2"/>
  <c r="AK18" i="2"/>
  <c r="AK19" i="2"/>
  <c r="AK20" i="2"/>
  <c r="AK21" i="2"/>
  <c r="AK77" i="2"/>
  <c r="AK156" i="2"/>
  <c r="AJ154" i="2"/>
  <c r="AJ76" i="2"/>
  <c r="AJ71" i="2"/>
  <c r="AJ63" i="2"/>
  <c r="AJ50" i="2"/>
  <c r="AJ44" i="2"/>
  <c r="AJ21" i="2"/>
  <c r="AJ77" i="2"/>
  <c r="AJ156" i="2"/>
  <c r="AI154" i="2"/>
  <c r="AI76" i="2"/>
  <c r="AI71" i="2"/>
  <c r="AI63" i="2"/>
  <c r="AI50" i="2"/>
  <c r="AI44" i="2"/>
  <c r="AI21" i="2"/>
  <c r="AI77" i="2"/>
  <c r="AI156" i="2"/>
  <c r="AH154" i="2"/>
  <c r="AH76" i="2"/>
  <c r="AH71" i="2"/>
  <c r="AH63" i="2"/>
  <c r="AH50" i="2"/>
  <c r="AH44" i="2"/>
  <c r="AH21" i="2"/>
  <c r="AH77" i="2"/>
  <c r="AH156" i="2"/>
  <c r="AG154" i="2"/>
  <c r="AG76" i="2"/>
  <c r="AG71" i="2"/>
  <c r="AG63" i="2"/>
  <c r="AG50" i="2"/>
  <c r="AG44" i="2"/>
  <c r="AG21" i="2"/>
  <c r="AG77" i="2"/>
  <c r="AG156" i="2"/>
  <c r="AF154" i="2"/>
  <c r="AF76" i="2"/>
  <c r="AF71" i="2"/>
  <c r="AF63" i="2"/>
  <c r="AF50" i="2"/>
  <c r="AF44" i="2"/>
  <c r="AF21" i="2"/>
  <c r="AF77" i="2"/>
  <c r="AF156" i="2"/>
  <c r="AE154" i="2"/>
  <c r="AE76" i="2"/>
  <c r="AE71" i="2"/>
  <c r="AE63" i="2"/>
  <c r="AE50" i="2"/>
  <c r="AE44" i="2"/>
  <c r="AE21" i="2"/>
  <c r="AE77" i="2"/>
  <c r="AE156" i="2"/>
  <c r="AD154" i="2"/>
  <c r="AD76" i="2"/>
  <c r="AD71" i="2"/>
  <c r="AD63" i="2"/>
  <c r="AD50" i="2"/>
  <c r="AD44" i="2"/>
  <c r="AD21" i="2"/>
  <c r="AD77" i="2"/>
  <c r="AD156" i="2"/>
  <c r="AC154" i="2"/>
  <c r="AC76" i="2"/>
  <c r="AC71" i="2"/>
  <c r="AC63" i="2"/>
  <c r="AC50" i="2"/>
  <c r="AC44" i="2"/>
  <c r="AC21" i="2"/>
  <c r="AC77" i="2"/>
  <c r="AC156" i="2"/>
  <c r="AB154" i="2"/>
  <c r="AB76" i="2"/>
  <c r="AB71" i="2"/>
  <c r="AB63" i="2"/>
  <c r="AB50" i="2"/>
  <c r="AB44" i="2"/>
  <c r="AB21" i="2"/>
  <c r="AB77" i="2"/>
  <c r="AB156" i="2"/>
  <c r="AA154" i="2"/>
  <c r="AA76" i="2"/>
  <c r="AA71" i="2"/>
  <c r="AA63" i="2"/>
  <c r="AA50" i="2"/>
  <c r="AA44" i="2"/>
  <c r="AA21" i="2"/>
  <c r="AA77" i="2"/>
  <c r="AA156" i="2"/>
  <c r="Z154" i="2"/>
  <c r="Z76" i="2"/>
  <c r="Z71" i="2"/>
  <c r="Z63" i="2"/>
  <c r="Z50" i="2"/>
  <c r="Z44" i="2"/>
  <c r="Z21" i="2"/>
  <c r="Z77" i="2"/>
  <c r="Z156" i="2"/>
  <c r="Y154" i="2"/>
  <c r="Y76" i="2"/>
  <c r="Y71" i="2"/>
  <c r="Y63" i="2"/>
  <c r="Y50" i="2"/>
  <c r="Y44" i="2"/>
  <c r="Y21" i="2"/>
  <c r="Y77" i="2"/>
  <c r="Y156" i="2"/>
  <c r="X154" i="2"/>
  <c r="X76" i="2"/>
  <c r="X71" i="2"/>
  <c r="X63" i="2"/>
  <c r="X50" i="2"/>
  <c r="X44" i="2"/>
  <c r="X21" i="2"/>
  <c r="X77" i="2"/>
  <c r="X156" i="2"/>
  <c r="W154" i="2"/>
  <c r="W76" i="2"/>
  <c r="W71" i="2"/>
  <c r="W63" i="2"/>
  <c r="W50" i="2"/>
  <c r="W44" i="2"/>
  <c r="W21" i="2"/>
  <c r="W77" i="2"/>
  <c r="W156" i="2"/>
  <c r="V154" i="2"/>
  <c r="V76" i="2"/>
  <c r="V71" i="2"/>
  <c r="V63" i="2"/>
  <c r="V50" i="2"/>
  <c r="V44" i="2"/>
  <c r="V21" i="2"/>
  <c r="V77" i="2"/>
  <c r="V156" i="2"/>
  <c r="U154" i="2"/>
  <c r="U76" i="2"/>
  <c r="U71" i="2"/>
  <c r="U63" i="2"/>
  <c r="U50" i="2"/>
  <c r="U44" i="2"/>
  <c r="U21" i="2"/>
  <c r="U77" i="2"/>
  <c r="U156" i="2"/>
  <c r="T154" i="2"/>
  <c r="T76" i="2"/>
  <c r="T71" i="2"/>
  <c r="T63" i="2"/>
  <c r="T50" i="2"/>
  <c r="T44" i="2"/>
  <c r="T21" i="2"/>
  <c r="T77" i="2"/>
  <c r="T156" i="2"/>
  <c r="S154" i="2"/>
  <c r="S76" i="2"/>
  <c r="S71" i="2"/>
  <c r="S63" i="2"/>
  <c r="S50" i="2"/>
  <c r="S44" i="2"/>
  <c r="S21" i="2"/>
  <c r="S77" i="2"/>
  <c r="S156" i="2"/>
  <c r="R154" i="2"/>
  <c r="R76" i="2"/>
  <c r="R71" i="2"/>
  <c r="R63" i="2"/>
  <c r="R50" i="2"/>
  <c r="R44" i="2"/>
  <c r="R21" i="2"/>
  <c r="R77" i="2"/>
  <c r="R156" i="2"/>
  <c r="Q154" i="2"/>
  <c r="Q76" i="2"/>
  <c r="Q71" i="2"/>
  <c r="Q63" i="2"/>
  <c r="Q50" i="2"/>
  <c r="Q44" i="2"/>
  <c r="Q21" i="2"/>
  <c r="Q77" i="2"/>
  <c r="Q156" i="2"/>
  <c r="P154" i="2"/>
  <c r="P76" i="2"/>
  <c r="P71" i="2"/>
  <c r="P63" i="2"/>
  <c r="P50" i="2"/>
  <c r="P44" i="2"/>
  <c r="P21" i="2"/>
  <c r="P77" i="2"/>
  <c r="P156" i="2"/>
  <c r="O154" i="2"/>
  <c r="O76" i="2"/>
  <c r="O71" i="2"/>
  <c r="O63" i="2"/>
  <c r="O50" i="2"/>
  <c r="O44" i="2"/>
  <c r="O21" i="2"/>
  <c r="O77" i="2"/>
  <c r="O156" i="2"/>
  <c r="N154" i="2"/>
  <c r="N76" i="2"/>
  <c r="N71" i="2"/>
  <c r="N63" i="2"/>
  <c r="N50" i="2"/>
  <c r="N44" i="2"/>
  <c r="N21" i="2"/>
  <c r="N77" i="2"/>
  <c r="N156" i="2"/>
  <c r="M154" i="2"/>
  <c r="M76" i="2"/>
  <c r="M71" i="2"/>
  <c r="M63" i="2"/>
  <c r="M50" i="2"/>
  <c r="M44" i="2"/>
  <c r="M21" i="2"/>
  <c r="M77" i="2"/>
  <c r="M156" i="2"/>
  <c r="L154" i="2"/>
  <c r="L76" i="2"/>
  <c r="L71" i="2"/>
  <c r="L63" i="2"/>
  <c r="L50" i="2"/>
  <c r="L44" i="2"/>
  <c r="L21" i="2"/>
  <c r="L77" i="2"/>
  <c r="L156" i="2"/>
  <c r="K154" i="2"/>
  <c r="K76" i="2"/>
  <c r="K71" i="2"/>
  <c r="K63" i="2"/>
  <c r="K50" i="2"/>
  <c r="K44" i="2"/>
  <c r="K21" i="2"/>
  <c r="K77" i="2"/>
  <c r="K156" i="2"/>
  <c r="J154" i="2"/>
  <c r="J76" i="2"/>
  <c r="J71" i="2"/>
  <c r="J63" i="2"/>
  <c r="J50" i="2"/>
  <c r="J44" i="2"/>
  <c r="J21" i="2"/>
  <c r="J77" i="2"/>
  <c r="J156" i="2"/>
  <c r="I154" i="2"/>
  <c r="I76" i="2"/>
  <c r="I71" i="2"/>
  <c r="I63" i="2"/>
  <c r="I50" i="2"/>
  <c r="I44" i="2"/>
  <c r="I21" i="2"/>
  <c r="I77" i="2"/>
  <c r="I156" i="2"/>
  <c r="H154" i="2"/>
  <c r="H76" i="2"/>
  <c r="H71" i="2"/>
  <c r="H63" i="2"/>
  <c r="H50" i="2"/>
  <c r="H44" i="2"/>
  <c r="H21" i="2"/>
  <c r="H77" i="2"/>
  <c r="H156" i="2"/>
  <c r="G154" i="2"/>
  <c r="G76" i="2"/>
  <c r="G71" i="2"/>
  <c r="G63" i="2"/>
  <c r="G50" i="2"/>
  <c r="G44" i="2"/>
  <c r="G21" i="2"/>
  <c r="G77" i="2"/>
  <c r="G156" i="2"/>
  <c r="AL125" i="2"/>
  <c r="AL126" i="2"/>
  <c r="AL127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40" i="2"/>
  <c r="AL141" i="2"/>
  <c r="AL142" i="2"/>
  <c r="AL143" i="2"/>
  <c r="AL144" i="2"/>
  <c r="AL146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3" i="2"/>
  <c r="AK144" i="2"/>
  <c r="AK146" i="2"/>
  <c r="AJ144" i="2"/>
  <c r="AJ146" i="2"/>
  <c r="AI144" i="2"/>
  <c r="AI146" i="2"/>
  <c r="AH144" i="2"/>
  <c r="AH146" i="2"/>
  <c r="AG144" i="2"/>
  <c r="AG146" i="2"/>
  <c r="AF144" i="2"/>
  <c r="AF146" i="2"/>
  <c r="AE144" i="2"/>
  <c r="AE146" i="2"/>
  <c r="AD144" i="2"/>
  <c r="AD146" i="2"/>
  <c r="AC144" i="2"/>
  <c r="AC146" i="2"/>
  <c r="AB144" i="2"/>
  <c r="AB146" i="2"/>
  <c r="AA144" i="2"/>
  <c r="AA146" i="2"/>
  <c r="Z144" i="2"/>
  <c r="Z146" i="2"/>
  <c r="Y144" i="2"/>
  <c r="Y146" i="2"/>
  <c r="X144" i="2"/>
  <c r="X146" i="2"/>
  <c r="W144" i="2"/>
  <c r="W146" i="2"/>
  <c r="V144" i="2"/>
  <c r="V146" i="2"/>
  <c r="U144" i="2"/>
  <c r="U146" i="2"/>
  <c r="T144" i="2"/>
  <c r="T146" i="2"/>
  <c r="S144" i="2"/>
  <c r="S146" i="2"/>
  <c r="R144" i="2"/>
  <c r="R146" i="2"/>
  <c r="Q144" i="2"/>
  <c r="Q146" i="2"/>
  <c r="P144" i="2"/>
  <c r="P146" i="2"/>
  <c r="O144" i="2"/>
  <c r="O146" i="2"/>
  <c r="N144" i="2"/>
  <c r="N146" i="2"/>
  <c r="M144" i="2"/>
  <c r="M146" i="2"/>
  <c r="L144" i="2"/>
  <c r="L146" i="2"/>
  <c r="K144" i="2"/>
  <c r="K146" i="2"/>
  <c r="J144" i="2"/>
  <c r="J146" i="2"/>
  <c r="I144" i="2"/>
  <c r="I146" i="2"/>
  <c r="H144" i="2"/>
  <c r="H146" i="2"/>
  <c r="G144" i="2"/>
  <c r="G146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2" i="2"/>
  <c r="AK109" i="2"/>
  <c r="AK110" i="2"/>
  <c r="AK111" i="2"/>
  <c r="AK112" i="2"/>
  <c r="AK113" i="2"/>
  <c r="AK114" i="2"/>
  <c r="AK115" i="2"/>
  <c r="AK116" i="2"/>
  <c r="AK117" i="2"/>
  <c r="AK120" i="2"/>
  <c r="AK122" i="2"/>
  <c r="AJ120" i="2"/>
  <c r="AJ122" i="2"/>
  <c r="AI120" i="2"/>
  <c r="AI122" i="2"/>
  <c r="AH120" i="2"/>
  <c r="AH122" i="2"/>
  <c r="AG120" i="2"/>
  <c r="AG122" i="2"/>
  <c r="AF120" i="2"/>
  <c r="AF122" i="2"/>
  <c r="AE120" i="2"/>
  <c r="AE122" i="2"/>
  <c r="AD120" i="2"/>
  <c r="AD122" i="2"/>
  <c r="AC120" i="2"/>
  <c r="AC122" i="2"/>
  <c r="AB120" i="2"/>
  <c r="AB122" i="2"/>
  <c r="AA120" i="2"/>
  <c r="AA122" i="2"/>
  <c r="Z120" i="2"/>
  <c r="Z122" i="2"/>
  <c r="Y120" i="2"/>
  <c r="Y122" i="2"/>
  <c r="X120" i="2"/>
  <c r="X122" i="2"/>
  <c r="W120" i="2"/>
  <c r="W122" i="2"/>
  <c r="V120" i="2"/>
  <c r="V122" i="2"/>
  <c r="U120" i="2"/>
  <c r="U122" i="2"/>
  <c r="T120" i="2"/>
  <c r="T122" i="2"/>
  <c r="S120" i="2"/>
  <c r="S122" i="2"/>
  <c r="R120" i="2"/>
  <c r="R122" i="2"/>
  <c r="Q120" i="2"/>
  <c r="Q122" i="2"/>
  <c r="P120" i="2"/>
  <c r="P122" i="2"/>
  <c r="O120" i="2"/>
  <c r="O122" i="2"/>
  <c r="N120" i="2"/>
  <c r="N122" i="2"/>
  <c r="M120" i="2"/>
  <c r="M122" i="2"/>
  <c r="L120" i="2"/>
  <c r="L122" i="2"/>
  <c r="K120" i="2"/>
  <c r="K122" i="2"/>
  <c r="J120" i="2"/>
  <c r="J122" i="2"/>
  <c r="I120" i="2"/>
  <c r="I122" i="2"/>
  <c r="H120" i="2"/>
  <c r="H122" i="2"/>
  <c r="G120" i="2"/>
  <c r="G122" i="2"/>
  <c r="AL94" i="2"/>
  <c r="AL95" i="2"/>
  <c r="AL96" i="2"/>
  <c r="AL97" i="2"/>
  <c r="AL98" i="2"/>
  <c r="AL99" i="2"/>
  <c r="AL100" i="2"/>
  <c r="AL101" i="2"/>
  <c r="AL102" i="2"/>
  <c r="AL103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104" i="2"/>
  <c r="AL106" i="2"/>
  <c r="AK94" i="2"/>
  <c r="AK95" i="2"/>
  <c r="AK96" i="2"/>
  <c r="AK97" i="2"/>
  <c r="AK98" i="2"/>
  <c r="AK99" i="2"/>
  <c r="AK100" i="2"/>
  <c r="AK102" i="2"/>
  <c r="AK103" i="2"/>
  <c r="AK80" i="2"/>
  <c r="AK81" i="2"/>
  <c r="AK82" i="2"/>
  <c r="AK83" i="2"/>
  <c r="AK84" i="2"/>
  <c r="AK85" i="2"/>
  <c r="AK86" i="2"/>
  <c r="AK87" i="2"/>
  <c r="AK88" i="2"/>
  <c r="AK89" i="2"/>
  <c r="AK90" i="2"/>
  <c r="AK92" i="2"/>
  <c r="AK104" i="2"/>
  <c r="AK106" i="2"/>
  <c r="AJ103" i="2"/>
  <c r="AJ92" i="2"/>
  <c r="AJ104" i="2"/>
  <c r="AJ106" i="2"/>
  <c r="AI103" i="2"/>
  <c r="AI92" i="2"/>
  <c r="AI104" i="2"/>
  <c r="AI106" i="2"/>
  <c r="AH103" i="2"/>
  <c r="AH92" i="2"/>
  <c r="AH104" i="2"/>
  <c r="AH106" i="2"/>
  <c r="AG103" i="2"/>
  <c r="AG92" i="2"/>
  <c r="AG104" i="2"/>
  <c r="AG106" i="2"/>
  <c r="AF103" i="2"/>
  <c r="AF92" i="2"/>
  <c r="AF104" i="2"/>
  <c r="AF106" i="2"/>
  <c r="AE103" i="2"/>
  <c r="AE92" i="2"/>
  <c r="AE104" i="2"/>
  <c r="AE106" i="2"/>
  <c r="AD103" i="2"/>
  <c r="AD92" i="2"/>
  <c r="AD104" i="2"/>
  <c r="AD106" i="2"/>
  <c r="AC103" i="2"/>
  <c r="AC92" i="2"/>
  <c r="AC104" i="2"/>
  <c r="AC106" i="2"/>
  <c r="AB103" i="2"/>
  <c r="AB92" i="2"/>
  <c r="AB104" i="2"/>
  <c r="AB106" i="2"/>
  <c r="AA103" i="2"/>
  <c r="AA92" i="2"/>
  <c r="AA104" i="2"/>
  <c r="AA106" i="2"/>
  <c r="Z103" i="2"/>
  <c r="Z92" i="2"/>
  <c r="Z104" i="2"/>
  <c r="Z106" i="2"/>
  <c r="Y103" i="2"/>
  <c r="Y92" i="2"/>
  <c r="Y104" i="2"/>
  <c r="Y106" i="2"/>
  <c r="X103" i="2"/>
  <c r="X92" i="2"/>
  <c r="X104" i="2"/>
  <c r="X106" i="2"/>
  <c r="W103" i="2"/>
  <c r="W92" i="2"/>
  <c r="W104" i="2"/>
  <c r="W106" i="2"/>
  <c r="V103" i="2"/>
  <c r="V92" i="2"/>
  <c r="V104" i="2"/>
  <c r="V106" i="2"/>
  <c r="U103" i="2"/>
  <c r="U92" i="2"/>
  <c r="U104" i="2"/>
  <c r="U106" i="2"/>
  <c r="T103" i="2"/>
  <c r="T92" i="2"/>
  <c r="T104" i="2"/>
  <c r="T106" i="2"/>
  <c r="S103" i="2"/>
  <c r="S92" i="2"/>
  <c r="S104" i="2"/>
  <c r="S106" i="2"/>
  <c r="R103" i="2"/>
  <c r="R92" i="2"/>
  <c r="R104" i="2"/>
  <c r="R106" i="2"/>
  <c r="Q103" i="2"/>
  <c r="Q92" i="2"/>
  <c r="Q104" i="2"/>
  <c r="Q106" i="2"/>
  <c r="P103" i="2"/>
  <c r="P92" i="2"/>
  <c r="P104" i="2"/>
  <c r="P106" i="2"/>
  <c r="O103" i="2"/>
  <c r="O92" i="2"/>
  <c r="O104" i="2"/>
  <c r="O106" i="2"/>
  <c r="N103" i="2"/>
  <c r="N92" i="2"/>
  <c r="N104" i="2"/>
  <c r="N106" i="2"/>
  <c r="M103" i="2"/>
  <c r="M92" i="2"/>
  <c r="M104" i="2"/>
  <c r="M106" i="2"/>
  <c r="L103" i="2"/>
  <c r="L92" i="2"/>
  <c r="L104" i="2"/>
  <c r="L106" i="2"/>
  <c r="K103" i="2"/>
  <c r="K92" i="2"/>
  <c r="K104" i="2"/>
  <c r="K106" i="2"/>
  <c r="J103" i="2"/>
  <c r="J92" i="2"/>
  <c r="J104" i="2"/>
  <c r="J106" i="2"/>
  <c r="I103" i="2"/>
  <c r="I92" i="2"/>
  <c r="I104" i="2"/>
  <c r="I106" i="2"/>
  <c r="H103" i="2"/>
  <c r="H92" i="2"/>
  <c r="H104" i="2"/>
  <c r="H106" i="2"/>
  <c r="G103" i="2"/>
  <c r="G92" i="2"/>
  <c r="G104" i="2"/>
  <c r="G106" i="2"/>
  <c r="AK99" i="1"/>
  <c r="AL99" i="1"/>
  <c r="AL152" i="1"/>
  <c r="AL149" i="1"/>
  <c r="AL151" i="1"/>
  <c r="AL150" i="1"/>
  <c r="AL153" i="1"/>
  <c r="AL74" i="1"/>
  <c r="AL75" i="1"/>
  <c r="AL76" i="1"/>
  <c r="AL65" i="1"/>
  <c r="AL66" i="1"/>
  <c r="AL67" i="1"/>
  <c r="AL68" i="1"/>
  <c r="AL69" i="1"/>
  <c r="AL70" i="1"/>
  <c r="AL71" i="1"/>
  <c r="AL53" i="1"/>
  <c r="AL54" i="1"/>
  <c r="AL55" i="1"/>
  <c r="AL56" i="1"/>
  <c r="AL57" i="1"/>
  <c r="AL58" i="1"/>
  <c r="AL59" i="1"/>
  <c r="AL60" i="1"/>
  <c r="AL61" i="1"/>
  <c r="AL62" i="1"/>
  <c r="AL63" i="1"/>
  <c r="AL46" i="1"/>
  <c r="AL47" i="1"/>
  <c r="AL48" i="1"/>
  <c r="AL49" i="1"/>
  <c r="AL50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15" i="1"/>
  <c r="AL16" i="1"/>
  <c r="AL17" i="1"/>
  <c r="AL18" i="1"/>
  <c r="AL19" i="1"/>
  <c r="AL20" i="1"/>
  <c r="AL21" i="1"/>
  <c r="AL77" i="1"/>
  <c r="AL155" i="1"/>
  <c r="AK149" i="1"/>
  <c r="AK150" i="1"/>
  <c r="AK151" i="1"/>
  <c r="AK152" i="1"/>
  <c r="AK153" i="1"/>
  <c r="AK74" i="1"/>
  <c r="AK75" i="1"/>
  <c r="AK76" i="1"/>
  <c r="AK65" i="1"/>
  <c r="AK66" i="1"/>
  <c r="AK67" i="1"/>
  <c r="AK68" i="1"/>
  <c r="AK69" i="1"/>
  <c r="AK70" i="1"/>
  <c r="AK71" i="1"/>
  <c r="AK53" i="1"/>
  <c r="AK54" i="1"/>
  <c r="AK55" i="1"/>
  <c r="AK56" i="1"/>
  <c r="AK57" i="1"/>
  <c r="AK58" i="1"/>
  <c r="AK59" i="1"/>
  <c r="AK60" i="1"/>
  <c r="AK61" i="1"/>
  <c r="AK62" i="1"/>
  <c r="AK63" i="1"/>
  <c r="AK46" i="1"/>
  <c r="AK47" i="1"/>
  <c r="AK48" i="1"/>
  <c r="AK49" i="1"/>
  <c r="AK50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15" i="1"/>
  <c r="AK16" i="1"/>
  <c r="AK17" i="1"/>
  <c r="AK18" i="1"/>
  <c r="AK19" i="1"/>
  <c r="AK20" i="1"/>
  <c r="AK21" i="1"/>
  <c r="AK77" i="1"/>
  <c r="AK155" i="1"/>
  <c r="AJ153" i="1"/>
  <c r="AJ76" i="1"/>
  <c r="AJ71" i="1"/>
  <c r="AJ63" i="1"/>
  <c r="AJ50" i="1"/>
  <c r="AJ44" i="1"/>
  <c r="AJ21" i="1"/>
  <c r="AJ77" i="1"/>
  <c r="AJ155" i="1"/>
  <c r="AI153" i="1"/>
  <c r="AI76" i="1"/>
  <c r="AI71" i="1"/>
  <c r="AI63" i="1"/>
  <c r="AI50" i="1"/>
  <c r="AI44" i="1"/>
  <c r="AI21" i="1"/>
  <c r="AI77" i="1"/>
  <c r="AI155" i="1"/>
  <c r="AH153" i="1"/>
  <c r="AH76" i="1"/>
  <c r="AH71" i="1"/>
  <c r="AH63" i="1"/>
  <c r="AH50" i="1"/>
  <c r="AH44" i="1"/>
  <c r="AH21" i="1"/>
  <c r="AH77" i="1"/>
  <c r="AH155" i="1"/>
  <c r="AG153" i="1"/>
  <c r="AG76" i="1"/>
  <c r="AG71" i="1"/>
  <c r="AG63" i="1"/>
  <c r="AG50" i="1"/>
  <c r="AG44" i="1"/>
  <c r="AG21" i="1"/>
  <c r="AG77" i="1"/>
  <c r="AG155" i="1"/>
  <c r="AF153" i="1"/>
  <c r="AF76" i="1"/>
  <c r="AF71" i="1"/>
  <c r="AF63" i="1"/>
  <c r="AF50" i="1"/>
  <c r="AF44" i="1"/>
  <c r="AF21" i="1"/>
  <c r="AF77" i="1"/>
  <c r="AF155" i="1"/>
  <c r="AE153" i="1"/>
  <c r="AE76" i="1"/>
  <c r="AE71" i="1"/>
  <c r="AE63" i="1"/>
  <c r="AE50" i="1"/>
  <c r="AE44" i="1"/>
  <c r="AE21" i="1"/>
  <c r="AE77" i="1"/>
  <c r="AE155" i="1"/>
  <c r="AD153" i="1"/>
  <c r="AD76" i="1"/>
  <c r="AD71" i="1"/>
  <c r="AD63" i="1"/>
  <c r="AD50" i="1"/>
  <c r="AD44" i="1"/>
  <c r="AD21" i="1"/>
  <c r="AD77" i="1"/>
  <c r="AD155" i="1"/>
  <c r="AC153" i="1"/>
  <c r="AC76" i="1"/>
  <c r="AC71" i="1"/>
  <c r="AC63" i="1"/>
  <c r="AC50" i="1"/>
  <c r="AC44" i="1"/>
  <c r="AC21" i="1"/>
  <c r="AC77" i="1"/>
  <c r="AC155" i="1"/>
  <c r="AB153" i="1"/>
  <c r="AB76" i="1"/>
  <c r="AB71" i="1"/>
  <c r="AB63" i="1"/>
  <c r="AB50" i="1"/>
  <c r="AB44" i="1"/>
  <c r="AB21" i="1"/>
  <c r="AB77" i="1"/>
  <c r="AB155" i="1"/>
  <c r="AA153" i="1"/>
  <c r="AA76" i="1"/>
  <c r="AA71" i="1"/>
  <c r="AA63" i="1"/>
  <c r="AA50" i="1"/>
  <c r="AA44" i="1"/>
  <c r="AA21" i="1"/>
  <c r="AA77" i="1"/>
  <c r="AA155" i="1"/>
  <c r="Z153" i="1"/>
  <c r="Z76" i="1"/>
  <c r="Z71" i="1"/>
  <c r="Z63" i="1"/>
  <c r="Z50" i="1"/>
  <c r="Z44" i="1"/>
  <c r="Z21" i="1"/>
  <c r="Z77" i="1"/>
  <c r="Z155" i="1"/>
  <c r="Y153" i="1"/>
  <c r="Y76" i="1"/>
  <c r="Y71" i="1"/>
  <c r="Y63" i="1"/>
  <c r="Y50" i="1"/>
  <c r="Y44" i="1"/>
  <c r="Y21" i="1"/>
  <c r="Y77" i="1"/>
  <c r="Y155" i="1"/>
  <c r="X153" i="1"/>
  <c r="X76" i="1"/>
  <c r="X71" i="1"/>
  <c r="X63" i="1"/>
  <c r="X50" i="1"/>
  <c r="X44" i="1"/>
  <c r="X21" i="1"/>
  <c r="X77" i="1"/>
  <c r="X155" i="1"/>
  <c r="W153" i="1"/>
  <c r="W76" i="1"/>
  <c r="W71" i="1"/>
  <c r="W63" i="1"/>
  <c r="W50" i="1"/>
  <c r="W44" i="1"/>
  <c r="W21" i="1"/>
  <c r="W77" i="1"/>
  <c r="W155" i="1"/>
  <c r="V153" i="1"/>
  <c r="V76" i="1"/>
  <c r="V71" i="1"/>
  <c r="V63" i="1"/>
  <c r="V50" i="1"/>
  <c r="V44" i="1"/>
  <c r="V21" i="1"/>
  <c r="V77" i="1"/>
  <c r="V155" i="1"/>
  <c r="U153" i="1"/>
  <c r="U76" i="1"/>
  <c r="U71" i="1"/>
  <c r="U63" i="1"/>
  <c r="U50" i="1"/>
  <c r="U44" i="1"/>
  <c r="U21" i="1"/>
  <c r="U77" i="1"/>
  <c r="U155" i="1"/>
  <c r="T153" i="1"/>
  <c r="T76" i="1"/>
  <c r="T71" i="1"/>
  <c r="T63" i="1"/>
  <c r="T50" i="1"/>
  <c r="T44" i="1"/>
  <c r="T21" i="1"/>
  <c r="T77" i="1"/>
  <c r="T155" i="1"/>
  <c r="S153" i="1"/>
  <c r="S76" i="1"/>
  <c r="S71" i="1"/>
  <c r="S63" i="1"/>
  <c r="S50" i="1"/>
  <c r="S44" i="1"/>
  <c r="S21" i="1"/>
  <c r="S77" i="1"/>
  <c r="S155" i="1"/>
  <c r="R153" i="1"/>
  <c r="R76" i="1"/>
  <c r="R71" i="1"/>
  <c r="R63" i="1"/>
  <c r="R50" i="1"/>
  <c r="R44" i="1"/>
  <c r="R21" i="1"/>
  <c r="R77" i="1"/>
  <c r="R155" i="1"/>
  <c r="Q153" i="1"/>
  <c r="Q76" i="1"/>
  <c r="Q71" i="1"/>
  <c r="Q63" i="1"/>
  <c r="Q50" i="1"/>
  <c r="Q44" i="1"/>
  <c r="Q21" i="1"/>
  <c r="Q77" i="1"/>
  <c r="Q155" i="1"/>
  <c r="P153" i="1"/>
  <c r="P76" i="1"/>
  <c r="P71" i="1"/>
  <c r="P63" i="1"/>
  <c r="P50" i="1"/>
  <c r="P44" i="1"/>
  <c r="P21" i="1"/>
  <c r="P77" i="1"/>
  <c r="P155" i="1"/>
  <c r="O153" i="1"/>
  <c r="O76" i="1"/>
  <c r="O71" i="1"/>
  <c r="O63" i="1"/>
  <c r="O50" i="1"/>
  <c r="O44" i="1"/>
  <c r="O21" i="1"/>
  <c r="O77" i="1"/>
  <c r="O155" i="1"/>
  <c r="N153" i="1"/>
  <c r="N76" i="1"/>
  <c r="N71" i="1"/>
  <c r="N63" i="1"/>
  <c r="N50" i="1"/>
  <c r="N44" i="1"/>
  <c r="N21" i="1"/>
  <c r="N77" i="1"/>
  <c r="N155" i="1"/>
  <c r="M153" i="1"/>
  <c r="M76" i="1"/>
  <c r="M71" i="1"/>
  <c r="M63" i="1"/>
  <c r="M50" i="1"/>
  <c r="M44" i="1"/>
  <c r="M21" i="1"/>
  <c r="M77" i="1"/>
  <c r="M155" i="1"/>
  <c r="L153" i="1"/>
  <c r="L76" i="1"/>
  <c r="L71" i="1"/>
  <c r="L63" i="1"/>
  <c r="L50" i="1"/>
  <c r="L44" i="1"/>
  <c r="L21" i="1"/>
  <c r="L77" i="1"/>
  <c r="L155" i="1"/>
  <c r="K153" i="1"/>
  <c r="K76" i="1"/>
  <c r="K71" i="1"/>
  <c r="K63" i="1"/>
  <c r="K50" i="1"/>
  <c r="K44" i="1"/>
  <c r="K21" i="1"/>
  <c r="K77" i="1"/>
  <c r="K155" i="1"/>
  <c r="J153" i="1"/>
  <c r="J76" i="1"/>
  <c r="J71" i="1"/>
  <c r="J63" i="1"/>
  <c r="J50" i="1"/>
  <c r="J44" i="1"/>
  <c r="J21" i="1"/>
  <c r="J77" i="1"/>
  <c r="J155" i="1"/>
  <c r="I153" i="1"/>
  <c r="I76" i="1"/>
  <c r="I71" i="1"/>
  <c r="I63" i="1"/>
  <c r="I50" i="1"/>
  <c r="I44" i="1"/>
  <c r="I21" i="1"/>
  <c r="I77" i="1"/>
  <c r="I155" i="1"/>
  <c r="H153" i="1"/>
  <c r="H76" i="1"/>
  <c r="H71" i="1"/>
  <c r="H63" i="1"/>
  <c r="H50" i="1"/>
  <c r="H44" i="1"/>
  <c r="H21" i="1"/>
  <c r="H77" i="1"/>
  <c r="H155" i="1"/>
  <c r="G153" i="1"/>
  <c r="G76" i="1"/>
  <c r="G71" i="1"/>
  <c r="G63" i="1"/>
  <c r="G50" i="1"/>
  <c r="G44" i="1"/>
  <c r="G21" i="1"/>
  <c r="G77" i="1"/>
  <c r="G155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K142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L118" i="1"/>
  <c r="AL117" i="1"/>
  <c r="AL116" i="1"/>
  <c r="AL115" i="1"/>
  <c r="AL114" i="1"/>
  <c r="AL113" i="1"/>
  <c r="AL112" i="1"/>
  <c r="AL111" i="1"/>
  <c r="AL110" i="1"/>
  <c r="AL109" i="1"/>
  <c r="AL108" i="1"/>
  <c r="AK116" i="1"/>
  <c r="AK115" i="1"/>
  <c r="AK114" i="1"/>
  <c r="AK113" i="1"/>
  <c r="AK112" i="1"/>
  <c r="AK111" i="1"/>
  <c r="AK110" i="1"/>
  <c r="AK109" i="1"/>
  <c r="AK108" i="1"/>
  <c r="AL100" i="1"/>
  <c r="AL101" i="1"/>
  <c r="AK101" i="1"/>
  <c r="AL98" i="1"/>
  <c r="AL97" i="1"/>
  <c r="AL96" i="1"/>
  <c r="AL95" i="1"/>
  <c r="AL94" i="1"/>
  <c r="AK98" i="1"/>
  <c r="AK97" i="1"/>
  <c r="AK96" i="1"/>
  <c r="AK95" i="1"/>
  <c r="AK94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K90" i="1"/>
  <c r="AK89" i="1"/>
  <c r="AK88" i="1"/>
  <c r="AK87" i="1"/>
  <c r="AK86" i="1"/>
  <c r="AK85" i="1"/>
  <c r="AK84" i="1"/>
  <c r="AK83" i="1"/>
  <c r="AK82" i="1"/>
  <c r="AK81" i="1"/>
  <c r="AK80" i="1"/>
  <c r="AL143" i="1"/>
  <c r="AL145" i="1"/>
  <c r="AK143" i="1"/>
  <c r="AK145" i="1"/>
  <c r="AJ143" i="1"/>
  <c r="AJ145" i="1"/>
  <c r="AI143" i="1"/>
  <c r="AI145" i="1"/>
  <c r="AH143" i="1"/>
  <c r="AH145" i="1"/>
  <c r="AG143" i="1"/>
  <c r="AG145" i="1"/>
  <c r="AF143" i="1"/>
  <c r="AF145" i="1"/>
  <c r="AE143" i="1"/>
  <c r="AE145" i="1"/>
  <c r="AD143" i="1"/>
  <c r="AD145" i="1"/>
  <c r="AC143" i="1"/>
  <c r="AC145" i="1"/>
  <c r="AB143" i="1"/>
  <c r="AB145" i="1"/>
  <c r="AA143" i="1"/>
  <c r="AA145" i="1"/>
  <c r="Z143" i="1"/>
  <c r="Z145" i="1"/>
  <c r="Y143" i="1"/>
  <c r="Y145" i="1"/>
  <c r="X143" i="1"/>
  <c r="X145" i="1"/>
  <c r="W143" i="1"/>
  <c r="W145" i="1"/>
  <c r="V143" i="1"/>
  <c r="V145" i="1"/>
  <c r="U143" i="1"/>
  <c r="U145" i="1"/>
  <c r="T143" i="1"/>
  <c r="T145" i="1"/>
  <c r="S143" i="1"/>
  <c r="S145" i="1"/>
  <c r="R143" i="1"/>
  <c r="R145" i="1"/>
  <c r="Q143" i="1"/>
  <c r="Q145" i="1"/>
  <c r="P143" i="1"/>
  <c r="P145" i="1"/>
  <c r="O143" i="1"/>
  <c r="O145" i="1"/>
  <c r="N143" i="1"/>
  <c r="N145" i="1"/>
  <c r="M143" i="1"/>
  <c r="M145" i="1"/>
  <c r="L143" i="1"/>
  <c r="L145" i="1"/>
  <c r="K143" i="1"/>
  <c r="K145" i="1"/>
  <c r="J143" i="1"/>
  <c r="J145" i="1"/>
  <c r="I143" i="1"/>
  <c r="I145" i="1"/>
  <c r="H143" i="1"/>
  <c r="H145" i="1"/>
  <c r="G143" i="1"/>
  <c r="G145" i="1"/>
  <c r="AL92" i="1"/>
  <c r="AL102" i="1"/>
  <c r="AL103" i="1"/>
  <c r="AL105" i="1"/>
  <c r="AK92" i="1"/>
  <c r="AK102" i="1"/>
  <c r="AK103" i="1"/>
  <c r="AK105" i="1"/>
  <c r="AJ102" i="1"/>
  <c r="AJ92" i="1"/>
  <c r="AJ103" i="1"/>
  <c r="AJ105" i="1"/>
  <c r="AI102" i="1"/>
  <c r="AI92" i="1"/>
  <c r="AI103" i="1"/>
  <c r="AI105" i="1"/>
  <c r="AH102" i="1"/>
  <c r="AH92" i="1"/>
  <c r="AH103" i="1"/>
  <c r="AH105" i="1"/>
  <c r="AG102" i="1"/>
  <c r="AG92" i="1"/>
  <c r="AG103" i="1"/>
  <c r="AG105" i="1"/>
  <c r="AF102" i="1"/>
  <c r="AF92" i="1"/>
  <c r="AF103" i="1"/>
  <c r="AF105" i="1"/>
  <c r="AE102" i="1"/>
  <c r="AE92" i="1"/>
  <c r="AE103" i="1"/>
  <c r="AE105" i="1"/>
  <c r="AD102" i="1"/>
  <c r="AD92" i="1"/>
  <c r="AD103" i="1"/>
  <c r="AD105" i="1"/>
  <c r="AC102" i="1"/>
  <c r="AC92" i="1"/>
  <c r="AC103" i="1"/>
  <c r="AC105" i="1"/>
  <c r="AB102" i="1"/>
  <c r="AB92" i="1"/>
  <c r="AB103" i="1"/>
  <c r="AB105" i="1"/>
  <c r="AA102" i="1"/>
  <c r="AA92" i="1"/>
  <c r="AA103" i="1"/>
  <c r="AA105" i="1"/>
  <c r="Z102" i="1"/>
  <c r="Z92" i="1"/>
  <c r="Z103" i="1"/>
  <c r="Z105" i="1"/>
  <c r="Y102" i="1"/>
  <c r="Y92" i="1"/>
  <c r="Y103" i="1"/>
  <c r="Y105" i="1"/>
  <c r="X102" i="1"/>
  <c r="X92" i="1"/>
  <c r="X103" i="1"/>
  <c r="X105" i="1"/>
  <c r="W102" i="1"/>
  <c r="W92" i="1"/>
  <c r="W103" i="1"/>
  <c r="W105" i="1"/>
  <c r="V102" i="1"/>
  <c r="V92" i="1"/>
  <c r="V103" i="1"/>
  <c r="V105" i="1"/>
  <c r="U102" i="1"/>
  <c r="U92" i="1"/>
  <c r="U103" i="1"/>
  <c r="U105" i="1"/>
  <c r="T102" i="1"/>
  <c r="T92" i="1"/>
  <c r="T103" i="1"/>
  <c r="T105" i="1"/>
  <c r="S102" i="1"/>
  <c r="S92" i="1"/>
  <c r="S103" i="1"/>
  <c r="S105" i="1"/>
  <c r="R102" i="1"/>
  <c r="R92" i="1"/>
  <c r="R103" i="1"/>
  <c r="R105" i="1"/>
  <c r="Q102" i="1"/>
  <c r="Q92" i="1"/>
  <c r="Q103" i="1"/>
  <c r="Q105" i="1"/>
  <c r="P102" i="1"/>
  <c r="P92" i="1"/>
  <c r="P103" i="1"/>
  <c r="P105" i="1"/>
  <c r="O102" i="1"/>
  <c r="O92" i="1"/>
  <c r="O103" i="1"/>
  <c r="O105" i="1"/>
  <c r="N102" i="1"/>
  <c r="N92" i="1"/>
  <c r="N103" i="1"/>
  <c r="N105" i="1"/>
  <c r="M102" i="1"/>
  <c r="M92" i="1"/>
  <c r="M103" i="1"/>
  <c r="M105" i="1"/>
  <c r="L102" i="1"/>
  <c r="L92" i="1"/>
  <c r="L103" i="1"/>
  <c r="L105" i="1"/>
  <c r="K102" i="1"/>
  <c r="K92" i="1"/>
  <c r="K103" i="1"/>
  <c r="K105" i="1"/>
  <c r="J102" i="1"/>
  <c r="J92" i="1"/>
  <c r="J103" i="1"/>
  <c r="J105" i="1"/>
  <c r="I102" i="1"/>
  <c r="I92" i="1"/>
  <c r="I103" i="1"/>
  <c r="I105" i="1"/>
  <c r="H102" i="1"/>
  <c r="H92" i="1"/>
  <c r="H103" i="1"/>
  <c r="H105" i="1"/>
  <c r="G102" i="1"/>
  <c r="G92" i="1"/>
  <c r="G103" i="1"/>
  <c r="G105" i="1"/>
  <c r="AJ119" i="1"/>
  <c r="AJ121" i="1"/>
  <c r="AI119" i="1"/>
  <c r="AI121" i="1"/>
  <c r="AH119" i="1"/>
  <c r="AH121" i="1"/>
  <c r="AG119" i="1"/>
  <c r="AG121" i="1"/>
  <c r="AF119" i="1"/>
  <c r="AF121" i="1"/>
  <c r="AE119" i="1"/>
  <c r="AE121" i="1"/>
  <c r="AD119" i="1"/>
  <c r="AD121" i="1"/>
  <c r="AC119" i="1"/>
  <c r="AC121" i="1"/>
  <c r="AB119" i="1"/>
  <c r="AB121" i="1"/>
  <c r="AA119" i="1"/>
  <c r="AA121" i="1"/>
  <c r="Z119" i="1"/>
  <c r="Z121" i="1"/>
  <c r="Y119" i="1"/>
  <c r="Y121" i="1"/>
  <c r="X119" i="1"/>
  <c r="X121" i="1"/>
  <c r="W119" i="1"/>
  <c r="W121" i="1"/>
  <c r="V119" i="1"/>
  <c r="V121" i="1"/>
  <c r="U119" i="1"/>
  <c r="U121" i="1"/>
  <c r="T119" i="1"/>
  <c r="T121" i="1"/>
  <c r="S119" i="1"/>
  <c r="S121" i="1"/>
  <c r="R119" i="1"/>
  <c r="R121" i="1"/>
  <c r="Q119" i="1"/>
  <c r="Q121" i="1"/>
  <c r="P119" i="1"/>
  <c r="P121" i="1"/>
  <c r="O119" i="1"/>
  <c r="O121" i="1"/>
  <c r="N119" i="1"/>
  <c r="N121" i="1"/>
  <c r="M119" i="1"/>
  <c r="M121" i="1"/>
  <c r="L119" i="1"/>
  <c r="L121" i="1"/>
  <c r="K119" i="1"/>
  <c r="K121" i="1"/>
  <c r="J119" i="1"/>
  <c r="J121" i="1"/>
  <c r="I119" i="1"/>
  <c r="I121" i="1"/>
  <c r="H119" i="1"/>
  <c r="H121" i="1"/>
  <c r="G119" i="1"/>
  <c r="G121" i="1"/>
  <c r="AL119" i="1"/>
  <c r="AL121" i="1"/>
  <c r="AK119" i="1"/>
  <c r="AK121" i="1"/>
</calcChain>
</file>

<file path=xl/sharedStrings.xml><?xml version="1.0" encoding="utf-8"?>
<sst xmlns="http://schemas.openxmlformats.org/spreadsheetml/2006/main" count="409" uniqueCount="175">
  <si>
    <t>PLAN STUDIÓW STACJONARNYCH PIERWSZEGO STOPNIA</t>
  </si>
  <si>
    <t>OD ROKU AKADEMICKIEGO  2019/20</t>
  </si>
  <si>
    <t>WYDZIAŁ: FILOLOGICZNY</t>
  </si>
  <si>
    <t>KIERUNEK: FILOLOGIA POLSKA</t>
  </si>
  <si>
    <t>Lp.</t>
  </si>
  <si>
    <t>Moduł / Przedmiot</t>
  </si>
  <si>
    <t>kod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</si>
  <si>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</si>
  <si>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</si>
  <si>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</si>
  <si>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</si>
  <si>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</si>
  <si>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</si>
  <si>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</si>
  <si>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</si>
  <si>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</si>
  <si>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</si>
  <si>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</si>
  <si>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</si>
  <si>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</si>
  <si>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</si>
  <si>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Zal.</t>
  </si>
  <si>
    <t>W</t>
  </si>
  <si>
    <t>K</t>
  </si>
  <si>
    <t>ĆW</t>
  </si>
  <si>
    <t>S</t>
  </si>
  <si>
    <t>ECTS</t>
  </si>
  <si>
    <t>A. GRUPA TREŚCI OGÓLNYCH I PODSTAWOWYCH</t>
  </si>
  <si>
    <t>Wychowanie fizyczne</t>
  </si>
  <si>
    <t>Język łaciński z elementami kultury antycznej</t>
  </si>
  <si>
    <t>Historia myśli humanistycznej</t>
  </si>
  <si>
    <t>1, 2</t>
  </si>
  <si>
    <t>Historia Polski po 1918 roku</t>
  </si>
  <si>
    <t>Wykład ogólnouczelniany*</t>
  </si>
  <si>
    <t>razem</t>
  </si>
  <si>
    <t>B1. HISTORIA LITERATURY POLSKIEJ I POWSZECHNEJ</t>
  </si>
  <si>
    <t>Literatura staropolska</t>
  </si>
  <si>
    <t>Literatura oświecenia</t>
  </si>
  <si>
    <t>Literatura romantyzmu</t>
  </si>
  <si>
    <t>Literatura pozytywizmu</t>
  </si>
  <si>
    <t>Literatura Młodej Polski</t>
  </si>
  <si>
    <t>Literatura dwudziestolecia międzywojennego</t>
  </si>
  <si>
    <t>Literatura współczesna (1939-89)</t>
  </si>
  <si>
    <t>4,5,6</t>
  </si>
  <si>
    <t>Praca semestralna z historii literatury</t>
  </si>
  <si>
    <t>2,4,5</t>
  </si>
  <si>
    <t>Literatura najnowsza</t>
  </si>
  <si>
    <t>Literatura powszechna do XVIII w.</t>
  </si>
  <si>
    <t>Literatura powszechna wieku XIX</t>
  </si>
  <si>
    <t>Literatura powszechna wieku XX i XXI</t>
  </si>
  <si>
    <t>B2. TEORIA LITERATURY</t>
  </si>
  <si>
    <t>Poetyka</t>
  </si>
  <si>
    <t>Analiza dzieła literackiego</t>
  </si>
  <si>
    <t>Teoria literatury</t>
  </si>
  <si>
    <t>B3. JĘZYKOZNAWSTWO HISTORYCZNE I WSPÓŁCZESNE</t>
  </si>
  <si>
    <t>Wiedza o współczesnym języku polskim:</t>
  </si>
  <si>
    <t>wstęp do wiedzy o współczesnym języku polskim</t>
  </si>
  <si>
    <t>fonetyka z fonologią</t>
  </si>
  <si>
    <t>słowotwórstwo</t>
  </si>
  <si>
    <t>fleksja</t>
  </si>
  <si>
    <t>składnia</t>
  </si>
  <si>
    <t>Wiedza o historii języka polskiego</t>
  </si>
  <si>
    <t>3, 4</t>
  </si>
  <si>
    <t>Wiedza o komunikacji językowej</t>
  </si>
  <si>
    <t>Kultura języka polskiego</t>
  </si>
  <si>
    <t>B4. WIEDZA O KULTURZE I POZOSTAŁE TREŚCI KIERUNKOWE</t>
  </si>
  <si>
    <t>Fakultet kierunkowy</t>
  </si>
  <si>
    <t>Wiedza o kulturze</t>
  </si>
  <si>
    <t>Stylistyka. Część językoznawcza</t>
  </si>
  <si>
    <t>Stylistyka. Część literaturoznawcza</t>
  </si>
  <si>
    <t>Wprowadzenie do wiedzy o teatrze</t>
  </si>
  <si>
    <t>Wprowadzenie do wiedzy o filmie</t>
  </si>
  <si>
    <t>C. GRUPA TREŚCI KIERUNKOWYCH DO WYBORU (ogółem 540 godzin; 57 pkt. ECTS)</t>
  </si>
  <si>
    <t>C1. GRUPA TREŚCI KIERUNKOWYCH DO WYBORU - JĘZYK + SEMINARIUM LICENCJACKIE (180 godzin; 25 pkt. ECTS)</t>
  </si>
  <si>
    <t>Seminarium licencjackie</t>
  </si>
  <si>
    <t>Lektorat języka obcego (poziom B2)</t>
  </si>
  <si>
    <t>Podstawy psychologii</t>
  </si>
  <si>
    <t>Psychologia dla nauczycieli</t>
  </si>
  <si>
    <t>Podstawy podagogiki i edukacji</t>
  </si>
  <si>
    <t>Szkoła i nauczyciel</t>
  </si>
  <si>
    <t>Przygotowanie do praktyki zawodowej-część psychologiczna (warsztat)</t>
  </si>
  <si>
    <t>Przygotowanie do praktyki zawodowej-część pedagogiczna (warsztat)</t>
  </si>
  <si>
    <t>Podstawy dydaktyki</t>
  </si>
  <si>
    <t>Ocenianie-diagnostyka edukacyjna i ewaluacji oświatowa w pracy dydaktycznej nauczycieli</t>
  </si>
  <si>
    <t xml:space="preserve">Emisja głosu </t>
  </si>
  <si>
    <t>Omówienie praktyki zawodowej - część psychologiczna (warsztat)</t>
  </si>
  <si>
    <t>Omówienie praktyki zawodowej - część pedagogiczna (warsztat)</t>
  </si>
  <si>
    <t>30*</t>
  </si>
  <si>
    <t>Praktyka dydaktyczna (Moduł D - 120 godzin)</t>
  </si>
  <si>
    <t>120*</t>
  </si>
  <si>
    <t>Egzamin ze specjalności</t>
  </si>
  <si>
    <t>RAZEM specjalność nauczycielska:</t>
  </si>
  <si>
    <t xml:space="preserve">Historia książki i instytucji wydawniczych  </t>
  </si>
  <si>
    <t xml:space="preserve">Ruch wydawniczy i życie literackie </t>
  </si>
  <si>
    <t>Opracowanie redakcyjne i estetyka ksiazki</t>
  </si>
  <si>
    <t>1,2,3,4</t>
  </si>
  <si>
    <t>Tekstologia</t>
  </si>
  <si>
    <t>3,4,5,</t>
  </si>
  <si>
    <t xml:space="preserve">Nowoczesne techniki składu i druku  </t>
  </si>
  <si>
    <t xml:space="preserve"> Marketing i organizacja wydawnictwa</t>
  </si>
  <si>
    <t>Prawo wydawnicze i autorskie</t>
  </si>
  <si>
    <t>Praktyka edytorska (90 godzin)</t>
  </si>
  <si>
    <t>90*</t>
  </si>
  <si>
    <t xml:space="preserve">Egzamin ze specjalności </t>
  </si>
  <si>
    <t>RAZEM specjalność edytorska:</t>
  </si>
  <si>
    <t>Sztuka informowania</t>
  </si>
  <si>
    <t>Rynek mediów</t>
  </si>
  <si>
    <t>Etyka w dyskursie publicznym i sztuka polemiki</t>
  </si>
  <si>
    <t>Internet w praktyce dziennikarskiej</t>
  </si>
  <si>
    <t>Sztuka oracji i debaty</t>
  </si>
  <si>
    <t>Współczesna kultura medialna</t>
  </si>
  <si>
    <t>Sztuka performansu</t>
  </si>
  <si>
    <t>Sztuka recenzji</t>
  </si>
  <si>
    <t>Sztuka felietonu i eseju</t>
  </si>
  <si>
    <t>Antropologia codzienności</t>
  </si>
  <si>
    <t>Przewodniki i spacerowniki</t>
  </si>
  <si>
    <t>Kreowanie wizerunku</t>
  </si>
  <si>
    <t>Sztuka reportażu</t>
  </si>
  <si>
    <t>Sztuka adaptacji i scenariusza</t>
  </si>
  <si>
    <t xml:space="preserve">Sztuka wywiadu, portreu i biografii </t>
  </si>
  <si>
    <t>Fakultet radiowy</t>
  </si>
  <si>
    <t>Sztuka pastiszu, satyry i pamfletu</t>
  </si>
  <si>
    <t>Praktyka dziennikarska (90 godzin)</t>
  </si>
  <si>
    <t>RAZEM specjalność publicystyczno-dziennikarska:</t>
  </si>
  <si>
    <t>C8. GRUPA TREŚCI DO WYBORU - WARIANT STUDIÓW POLONISTYCZNYCH BEZ SPECJALNOŚCI - FAKULTETY (360 godzin; 32 pkt. ECTS)</t>
  </si>
  <si>
    <t>Fakultet kierunkowy - historia literatury</t>
  </si>
  <si>
    <t>1,3,5</t>
  </si>
  <si>
    <t>Fakultet kierunkowy - teoria literatury</t>
  </si>
  <si>
    <t>Fakultet kierunkowy - językoznawstwo</t>
  </si>
  <si>
    <t>Fakultet kierunkowy -  dowolny profil polonistyczny</t>
  </si>
  <si>
    <t>RAZEM wariant studiów bez specjalności</t>
  </si>
  <si>
    <t>UWAGI:</t>
  </si>
  <si>
    <t>1. Na I roku studentów obowiązuje ukończenie szkolenia BHP i kursu z ochrony własności intelektualnej.</t>
  </si>
  <si>
    <t>plan zatwierdzony przez RW 12 września 2019 r.</t>
  </si>
  <si>
    <t>C2. GRUPA TREŚCI DO WYBORU - SPECJALNOŚĆ NAUCZYCIELSKA  ( godzin; 37 pkt. ECTS)</t>
  </si>
  <si>
    <t>C2a. Specjalność nauczycielska - Moduł B i C. Przygotowanie w zakresie psychologiczno-pedagogicznym 260 + 30 godzin praktyka psychologiczno-pedagogiczna 30 godzin; 20 pkt. ECTS)</t>
  </si>
  <si>
    <t>moduł B i C ogółem</t>
  </si>
  <si>
    <t>moduł D ogółem</t>
  </si>
  <si>
    <t>razem moduły B,C i D specjalności</t>
  </si>
  <si>
    <t>3. Studenci, którzy nie chcą realizować żadnej z zaproponowanych specjalności, mogą wybrać wariant studiów polonistycznych bez specjalności. Warunkiem jest liczba chętnych konieczna do utworzenia grupy, określona właściwym rozporządzeniem Rektora UG.</t>
  </si>
  <si>
    <t>4. Seminarium dyplomowe obejmuje napisanie pracy licencjackiej.</t>
  </si>
  <si>
    <r>
      <t xml:space="preserve">5. </t>
    </r>
    <r>
      <rPr>
        <i/>
        <sz val="11"/>
        <rFont val="Calibri"/>
        <family val="2"/>
        <scheme val="minor"/>
      </rPr>
      <t>Kursywą</t>
    </r>
    <r>
      <rPr>
        <sz val="11"/>
        <rFont val="Calibri"/>
        <family val="2"/>
        <scheme val="minor"/>
      </rPr>
      <t xml:space="preserve"> zaznaczono w siatce nazwy przedmiotów do wyboru </t>
    </r>
  </si>
  <si>
    <t>6. Zajęcia konwersatoryjne realizowane są w jednej grupie.</t>
  </si>
  <si>
    <t>* oznacza liczbę godzin praktyk, które nie są sumowane w planie godzin dydaktycznych</t>
  </si>
  <si>
    <t>RAZEM BEZ SPECJALNOŚCI</t>
  </si>
  <si>
    <r>
      <t xml:space="preserve">C5. GRUPA TREŚCI DO WYBORU - SPECJALNOŚĆ PUBLICYSTYCZNO-DZIENNIKARSKA (360 godzin; </t>
    </r>
    <r>
      <rPr>
        <b/>
        <sz val="11"/>
        <color rgb="FFFF0000"/>
        <rFont val="Calibri"/>
        <family val="2"/>
        <charset val="238"/>
        <scheme val="minor"/>
      </rPr>
      <t>39  pkt ECTS)</t>
    </r>
  </si>
  <si>
    <r>
      <t xml:space="preserve">C3. GRUPA TREŚCI DO WYBORU - SPECJALNOŚĆ EDYTORSKA (360 godzin; </t>
    </r>
    <r>
      <rPr>
        <b/>
        <sz val="11"/>
        <color rgb="FFFF0000"/>
        <rFont val="Calibri"/>
        <family val="2"/>
        <charset val="238"/>
        <scheme val="minor"/>
      </rPr>
      <t>39 p</t>
    </r>
    <r>
      <rPr>
        <sz val="11"/>
        <color rgb="FFFF0000"/>
        <rFont val="Calibri"/>
        <family val="2"/>
        <charset val="238"/>
        <scheme val="minor"/>
      </rPr>
      <t>kt ECTS)</t>
    </r>
  </si>
  <si>
    <r>
      <t>C2b. Specjalność nauczycielska - Moduł D. Przygotowanie w zakresie dydaktycznym (</t>
    </r>
    <r>
      <rPr>
        <b/>
        <sz val="11"/>
        <color rgb="FFFF0000"/>
        <rFont val="Calibri"/>
        <family val="2"/>
        <charset val="238"/>
        <scheme val="minor"/>
      </rPr>
      <t xml:space="preserve"> 210 godzin</t>
    </r>
    <r>
      <rPr>
        <sz val="11"/>
        <rFont val="Calibri"/>
        <family val="2"/>
        <scheme val="minor"/>
      </rPr>
      <t>; 19 pkt. ECTS)</t>
    </r>
  </si>
  <si>
    <t>`</t>
  </si>
  <si>
    <t>2. W ramach treści fakultatywnych studenci wybierają jedną z uruchamianych w danym cyklu kształcenia specjalności, seminarium licencjackie, fakultet kierunkowy, wykład ogólnouczelniany oraz blok zajeęć wychowania fizycznego i lektorat języka obcego (nauka języka nie może odbywać się od podstaw, gdyż realizowany program ma za zadanie podnieść umiejętności komunikacyjne studenta na poziom B2 Europejskiego Systemu Opisu Kształcenia Językowego).</t>
  </si>
  <si>
    <t>Dydaktyka literatury - szkoła ponadpodstawowa</t>
  </si>
  <si>
    <t>Praktyki zawodowe(moduł BiC)</t>
  </si>
  <si>
    <t>SPECJALNOŚCI:</t>
  </si>
  <si>
    <t>nauczycielska</t>
  </si>
  <si>
    <t>edytorska</t>
  </si>
  <si>
    <t>publicystyczno-dziennikarska</t>
  </si>
  <si>
    <t>wariant bez specjalności</t>
  </si>
  <si>
    <t xml:space="preserve">Załącznik </t>
  </si>
  <si>
    <t xml:space="preserve">Dydaktyka języka </t>
  </si>
  <si>
    <t>Dydaktyka literatury</t>
  </si>
  <si>
    <t>Kultura żywego słowa i podstawy  retoryki</t>
  </si>
  <si>
    <t xml:space="preserve">Dydaktyka kształcenia kulturowego i medialnego </t>
  </si>
  <si>
    <t>Kultura żywego słowa i retoryka</t>
  </si>
  <si>
    <t>Dydaktyka języka - szkoła podstawowa</t>
  </si>
  <si>
    <t>1,5,6</t>
  </si>
  <si>
    <t>Dydaktyka literatury - szkoła podstawowa</t>
  </si>
  <si>
    <t>Dydaktyka kształcenia kulturowego i medialnego - szkoła podstawowai ponadpodstawowa</t>
  </si>
  <si>
    <t>Ewaluacja - szkoła podstawowa i ponadpodstawowa</t>
  </si>
  <si>
    <t>Dydaktyka języka - szkoła ponadpodstawowa</t>
  </si>
  <si>
    <t>Wprowadzenie do dydaktyki polonistycznej</t>
  </si>
  <si>
    <t>4, 5</t>
  </si>
  <si>
    <t xml:space="preserve">Dydaktyka prac pisemnych z języka polskiego </t>
  </si>
  <si>
    <r>
      <t>C2b. Specjalność nauczycielska - Moduł D. Przygotowanie w zakresie dydaktycznym (</t>
    </r>
    <r>
      <rPr>
        <b/>
        <sz val="10"/>
        <color rgb="FFFF0000"/>
        <rFont val="Calibri"/>
        <family val="2"/>
        <scheme val="minor"/>
      </rPr>
      <t xml:space="preserve"> 210 godzin</t>
    </r>
    <r>
      <rPr>
        <sz val="10"/>
        <rFont val="Calibri"/>
        <family val="2"/>
        <scheme val="minor"/>
      </rPr>
      <t>; 19 pkt. ECTS)</t>
    </r>
  </si>
  <si>
    <r>
      <t xml:space="preserve">C3. GRUPA TREŚCI DO WYBORU - SPECJALNOŚĆ EDYTORSKA (360 godzin; </t>
    </r>
    <r>
      <rPr>
        <b/>
        <sz val="10"/>
        <color rgb="FFFF0000"/>
        <rFont val="Calibri"/>
        <family val="2"/>
        <scheme val="minor"/>
      </rPr>
      <t>39 p</t>
    </r>
    <r>
      <rPr>
        <sz val="10"/>
        <color rgb="FFFF0000"/>
        <rFont val="Calibri"/>
        <family val="2"/>
        <scheme val="minor"/>
      </rPr>
      <t>kt ECTS)</t>
    </r>
  </si>
  <si>
    <r>
      <t xml:space="preserve">C5. GRUPA TREŚCI DO WYBORU - SPECJALNOŚĆ PUBLICYSTYCZNO-DZIENNIKARSKA (360 godzin; </t>
    </r>
    <r>
      <rPr>
        <b/>
        <sz val="10"/>
        <color rgb="FFFF0000"/>
        <rFont val="Calibri"/>
        <family val="2"/>
        <scheme val="minor"/>
      </rPr>
      <t>39  pkt ECTS)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</si>
</sst>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9999FF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0000D4"/>
      </left>
      <right style="thin">
        <color auto="1"/>
      </right>
      <top/>
      <bottom style="thin">
        <color auto="1"/>
      </bottom>
      <diagonal/>
    </border>
    <border>
      <left style="thick">
        <color rgb="FF0000D4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ck">
        <color rgb="FF0000D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ck">
        <color rgb="FF0000D4"/>
      </left>
      <right style="thin">
        <color auto="1"/>
      </right>
      <top style="thin">
        <color auto="1"/>
      </top>
      <bottom/>
      <diagonal/>
    </border>
    <border>
      <left style="thick">
        <color rgb="FF0000D4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top"/>
    </xf>
    <xf numFmtId="0" fontId="6" fillId="2" borderId="9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4" fillId="0" borderId="9" xfId="0" applyFont="1" applyBorder="1" applyAlignment="1">
      <alignment horizontal="center"/>
    </xf>
    <xf numFmtId="0" fontId="9" fillId="2" borderId="9" xfId="0" applyFont="1" applyFill="1" applyBorder="1" applyAlignment="1">
      <alignment vertical="top" wrapText="1"/>
    </xf>
    <xf numFmtId="0" fontId="6" fillId="0" borderId="16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4" fillId="2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10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3" fillId="0" borderId="0" xfId="0" applyNumberFormat="1" applyFont="1"/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3" fillId="10" borderId="9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4" fillId="11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9" fontId="3" fillId="0" borderId="0" xfId="0" applyNumberFormat="1" applyFont="1"/>
    <xf numFmtId="0" fontId="15" fillId="0" borderId="0" xfId="0" applyFont="1" applyAlignment="1">
      <alignment vertical="top"/>
    </xf>
    <xf numFmtId="0" fontId="15" fillId="2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top"/>
    </xf>
    <xf numFmtId="0" fontId="1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/>
    <xf numFmtId="0" fontId="7" fillId="2" borderId="16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0" fontId="7" fillId="6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top"/>
    </xf>
    <xf numFmtId="0" fontId="7" fillId="2" borderId="9" xfId="0" applyFont="1" applyFill="1" applyBorder="1" applyAlignment="1">
      <alignment horizontal="center" vertical="center" wrapText="1"/>
    </xf>
    <xf numFmtId="0" fontId="8" fillId="0" borderId="16" xfId="0" applyFont="1" applyBorder="1"/>
    <xf numFmtId="0" fontId="7" fillId="0" borderId="9" xfId="0" applyFont="1" applyBorder="1" applyAlignment="1">
      <alignment horizontal="center"/>
    </xf>
    <xf numFmtId="0" fontId="8" fillId="0" borderId="3" xfId="0" applyFont="1" applyBorder="1"/>
    <xf numFmtId="0" fontId="7" fillId="11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top" wrapText="1"/>
    </xf>
    <xf numFmtId="0" fontId="7" fillId="0" borderId="16" xfId="0" applyFont="1" applyBorder="1" applyAlignment="1">
      <alignment horizontal="center" vertical="top"/>
    </xf>
    <xf numFmtId="0" fontId="16" fillId="0" borderId="0" xfId="0" applyFont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9" borderId="14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8" fillId="0" borderId="1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0" borderId="16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9" borderId="18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3" fillId="9" borderId="18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1"/>
  <sheetViews>
    <sheetView tabSelected="1" topLeftCell="A22" zoomScale="125" zoomScaleNormal="310" workbookViewId="0">
      <selection activeCell="I19" sqref="I19"/>
    </sheetView>
  </sheetViews>
  <sheetFormatPr defaultColWidth="11" defaultRowHeight="15.75" x14ac:dyDescent="0.25"/>
  <cols>
    <col min="1" max="1" width="2.5" customWidth="1"/>
    <col min="2" max="2" width="31.125" bestFit="1" customWidth="1"/>
    <col min="3" max="3" width="3.625" customWidth="1"/>
    <col min="4" max="4" width="1.625" customWidth="1"/>
    <col min="5" max="5" width="6" customWidth="1"/>
    <col min="6" max="7" width="3.5" customWidth="1"/>
    <col min="8" max="8" width="2.5" customWidth="1"/>
    <col min="9" max="9" width="3.5" customWidth="1"/>
    <col min="10" max="10" width="1.625" customWidth="1"/>
    <col min="11" max="11" width="3.875" customWidth="1"/>
    <col min="12" max="12" width="3.5" customWidth="1"/>
    <col min="13" max="13" width="2.5" customWidth="1"/>
    <col min="14" max="14" width="3.5" customWidth="1"/>
    <col min="15" max="15" width="1.625" customWidth="1"/>
    <col min="16" max="16" width="3.875" customWidth="1"/>
    <col min="17" max="17" width="3.5" customWidth="1"/>
    <col min="18" max="18" width="2.5" customWidth="1"/>
    <col min="19" max="19" width="3.5" customWidth="1"/>
    <col min="20" max="20" width="1.625" customWidth="1"/>
    <col min="21" max="21" width="3.875" customWidth="1"/>
    <col min="22" max="22" width="3.5" customWidth="1"/>
    <col min="23" max="23" width="2.5" customWidth="1"/>
    <col min="24" max="24" width="3.5" customWidth="1"/>
    <col min="25" max="25" width="1.625" customWidth="1"/>
    <col min="26" max="26" width="3.875" customWidth="1"/>
    <col min="27" max="27" width="3.5" customWidth="1"/>
    <col min="28" max="28" width="2.5" customWidth="1"/>
    <col min="29" max="29" width="3.5" customWidth="1"/>
    <col min="30" max="30" width="2.5" customWidth="1"/>
    <col min="31" max="31" width="3.875" customWidth="1"/>
    <col min="32" max="33" width="2.5" customWidth="1"/>
    <col min="34" max="34" width="3" customWidth="1"/>
    <col min="35" max="35" width="2.5" customWidth="1"/>
    <col min="36" max="36" width="3.875" customWidth="1"/>
    <col min="37" max="37" width="10.5" customWidth="1"/>
    <col min="38" max="38" width="10" customWidth="1"/>
  </cols>
  <sheetData>
    <row r="1" spans="1:51" x14ac:dyDescent="0.25">
      <c r="A1" s="1"/>
      <c r="B1" s="2"/>
      <c r="C1" s="4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7" t="s">
        <v>157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4"/>
      <c r="AK1" s="4"/>
      <c r="AL1" s="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63" t="s">
        <v>0</v>
      </c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</row>
    <row r="3" spans="1:51" x14ac:dyDescent="0.2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x14ac:dyDescent="0.25">
      <c r="A4" s="1"/>
      <c r="B4" s="165" t="s">
        <v>2</v>
      </c>
      <c r="C4" s="165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27.95" customHeight="1" x14ac:dyDescent="0.25">
      <c r="A5" s="1"/>
      <c r="B5" s="166" t="s">
        <v>3</v>
      </c>
      <c r="C5" s="166"/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x14ac:dyDescent="0.25">
      <c r="A6" s="10"/>
      <c r="B6" s="90" t="s">
        <v>152</v>
      </c>
      <c r="C6" s="12"/>
      <c r="D6" s="11"/>
      <c r="E6" s="167"/>
      <c r="F6" s="167"/>
      <c r="G6" s="167"/>
      <c r="H6" s="167"/>
      <c r="I6" s="13"/>
      <c r="J6" s="13"/>
      <c r="K6" s="13"/>
      <c r="L6" s="13"/>
      <c r="M6" s="14"/>
      <c r="N6" s="14"/>
      <c r="O6" s="14"/>
      <c r="P6" s="14"/>
      <c r="Q6" s="14"/>
      <c r="R6" s="11"/>
      <c r="S6" s="14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  <c r="AI6" s="12"/>
      <c r="AJ6" s="12"/>
      <c r="AK6" s="12"/>
      <c r="AL6" s="12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x14ac:dyDescent="0.25">
      <c r="A7" s="10"/>
      <c r="B7" s="84" t="s">
        <v>153</v>
      </c>
      <c r="C7" s="12"/>
      <c r="D7" s="11"/>
      <c r="E7" s="167"/>
      <c r="F7" s="167"/>
      <c r="G7" s="167"/>
      <c r="H7" s="167"/>
      <c r="I7" s="15"/>
      <c r="J7" s="13"/>
      <c r="K7" s="13"/>
      <c r="L7" s="13"/>
      <c r="M7" s="14"/>
      <c r="N7" s="14"/>
      <c r="O7" s="14"/>
      <c r="P7" s="14"/>
      <c r="Q7" s="14"/>
      <c r="R7" s="14"/>
      <c r="S7" s="14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2"/>
      <c r="AJ7" s="12"/>
      <c r="AK7" s="12"/>
      <c r="AL7" s="12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x14ac:dyDescent="0.25">
      <c r="A8" s="10"/>
      <c r="B8" s="84" t="s">
        <v>154</v>
      </c>
      <c r="C8" s="12"/>
      <c r="D8" s="11"/>
      <c r="E8" s="167"/>
      <c r="F8" s="167"/>
      <c r="G8" s="167"/>
      <c r="H8" s="167"/>
      <c r="I8" s="167"/>
      <c r="J8" s="167"/>
      <c r="K8" s="167"/>
      <c r="L8" s="13"/>
      <c r="M8" s="14"/>
      <c r="N8" s="14"/>
      <c r="O8" s="14"/>
      <c r="P8" s="14"/>
      <c r="Q8" s="14"/>
      <c r="R8" s="14"/>
      <c r="S8" s="14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12"/>
      <c r="AJ8" s="12"/>
      <c r="AK8" s="12"/>
      <c r="AL8" s="12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A9" s="10"/>
      <c r="B9" s="84" t="s">
        <v>155</v>
      </c>
      <c r="C9" s="12"/>
      <c r="D9" s="11"/>
      <c r="E9" s="168"/>
      <c r="F9" s="168"/>
      <c r="G9" s="168"/>
      <c r="H9" s="168"/>
      <c r="I9" s="168"/>
      <c r="J9" s="168"/>
      <c r="K9" s="168"/>
      <c r="L9" s="168"/>
      <c r="M9" s="16"/>
      <c r="N9" s="16"/>
      <c r="O9" s="16"/>
      <c r="P9" s="16"/>
      <c r="Q9" s="16"/>
      <c r="R9" s="16"/>
      <c r="S9" s="16"/>
      <c r="T9" s="11"/>
      <c r="U9" s="11"/>
      <c r="V9" s="17"/>
      <c r="W9" s="91" t="s">
        <v>133</v>
      </c>
      <c r="X9" s="17"/>
      <c r="Y9" s="17"/>
      <c r="Z9" s="17"/>
      <c r="AA9" s="17"/>
      <c r="AB9" s="17"/>
      <c r="AC9" s="17"/>
      <c r="AD9" s="17"/>
      <c r="AE9" s="17"/>
      <c r="AF9" s="11"/>
      <c r="AG9" s="11"/>
      <c r="AH9" s="12"/>
      <c r="AI9" s="12"/>
      <c r="AJ9" s="12"/>
      <c r="AK9" s="12"/>
      <c r="AL9" s="12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x14ac:dyDescent="0.25">
      <c r="A10" s="1"/>
      <c r="B10" s="84" t="s">
        <v>156</v>
      </c>
      <c r="C10" s="4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8"/>
      <c r="W10" s="19"/>
      <c r="X10" s="19"/>
      <c r="Y10" s="19"/>
      <c r="Z10" s="19"/>
      <c r="AA10" s="19"/>
      <c r="AB10" s="19"/>
      <c r="AC10" s="18"/>
      <c r="AD10" s="18"/>
      <c r="AE10" s="18"/>
      <c r="AF10" s="4"/>
      <c r="AG10" s="4"/>
      <c r="AH10" s="4"/>
      <c r="AI10" s="4"/>
      <c r="AJ10" s="4"/>
      <c r="AK10" s="4"/>
      <c r="AL10" s="4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x14ac:dyDescent="0.25">
      <c r="A11" s="169" t="s">
        <v>4</v>
      </c>
      <c r="B11" s="172" t="s">
        <v>5</v>
      </c>
      <c r="C11" s="172" t="s">
        <v>6</v>
      </c>
      <c r="D11" s="175" t="s">
        <v>7</v>
      </c>
      <c r="E11" s="176"/>
      <c r="F11" s="177"/>
      <c r="G11" s="181" t="s">
        <v>8</v>
      </c>
      <c r="H11" s="182"/>
      <c r="I11" s="182"/>
      <c r="J11" s="182"/>
      <c r="K11" s="182"/>
      <c r="L11" s="182"/>
      <c r="M11" s="182"/>
      <c r="N11" s="182"/>
      <c r="O11" s="182"/>
      <c r="P11" s="183"/>
      <c r="Q11" s="184" t="s">
        <v>9</v>
      </c>
      <c r="R11" s="185"/>
      <c r="S11" s="185"/>
      <c r="T11" s="185"/>
      <c r="U11" s="185"/>
      <c r="V11" s="185"/>
      <c r="W11" s="185"/>
      <c r="X11" s="185"/>
      <c r="Y11" s="185"/>
      <c r="Z11" s="186"/>
      <c r="AA11" s="187" t="s">
        <v>10</v>
      </c>
      <c r="AB11" s="188"/>
      <c r="AC11" s="188"/>
      <c r="AD11" s="188"/>
      <c r="AE11" s="188"/>
      <c r="AF11" s="188"/>
      <c r="AG11" s="188"/>
      <c r="AH11" s="188"/>
      <c r="AI11" s="188"/>
      <c r="AJ11" s="189"/>
      <c r="AK11" s="190" t="s">
        <v>11</v>
      </c>
      <c r="AL11" s="172" t="s">
        <v>12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30" customHeight="1" x14ac:dyDescent="0.25">
      <c r="A12" s="170"/>
      <c r="B12" s="173"/>
      <c r="C12" s="173"/>
      <c r="D12" s="178"/>
      <c r="E12" s="179"/>
      <c r="F12" s="180"/>
      <c r="G12" s="181" t="s">
        <v>13</v>
      </c>
      <c r="H12" s="182"/>
      <c r="I12" s="182"/>
      <c r="J12" s="182"/>
      <c r="K12" s="183"/>
      <c r="L12" s="193" t="s">
        <v>14</v>
      </c>
      <c r="M12" s="194"/>
      <c r="N12" s="194"/>
      <c r="O12" s="194"/>
      <c r="P12" s="195"/>
      <c r="Q12" s="184" t="s">
        <v>15</v>
      </c>
      <c r="R12" s="185"/>
      <c r="S12" s="185"/>
      <c r="T12" s="185"/>
      <c r="U12" s="196"/>
      <c r="V12" s="197" t="s">
        <v>16</v>
      </c>
      <c r="W12" s="198"/>
      <c r="X12" s="198"/>
      <c r="Y12" s="198"/>
      <c r="Z12" s="199"/>
      <c r="AA12" s="200" t="s">
        <v>17</v>
      </c>
      <c r="AB12" s="201"/>
      <c r="AC12" s="201"/>
      <c r="AD12" s="201"/>
      <c r="AE12" s="202"/>
      <c r="AF12" s="203" t="s">
        <v>18</v>
      </c>
      <c r="AG12" s="188"/>
      <c r="AH12" s="188"/>
      <c r="AI12" s="188"/>
      <c r="AJ12" s="204"/>
      <c r="AK12" s="191"/>
      <c r="AL12" s="173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26.25" thickBot="1" x14ac:dyDescent="0.3">
      <c r="A13" s="171"/>
      <c r="B13" s="174"/>
      <c r="C13" s="174"/>
      <c r="D13" s="97" t="s">
        <v>19</v>
      </c>
      <c r="E13" s="97" t="s">
        <v>20</v>
      </c>
      <c r="F13" s="97" t="s">
        <v>21</v>
      </c>
      <c r="G13" s="98" t="s">
        <v>22</v>
      </c>
      <c r="H13" s="98" t="s">
        <v>23</v>
      </c>
      <c r="I13" s="98" t="s">
        <v>24</v>
      </c>
      <c r="J13" s="98" t="s">
        <v>25</v>
      </c>
      <c r="K13" s="98" t="s">
        <v>26</v>
      </c>
      <c r="L13" s="99" t="s">
        <v>22</v>
      </c>
      <c r="M13" s="99" t="s">
        <v>23</v>
      </c>
      <c r="N13" s="99" t="s">
        <v>24</v>
      </c>
      <c r="O13" s="99" t="s">
        <v>25</v>
      </c>
      <c r="P13" s="99" t="s">
        <v>26</v>
      </c>
      <c r="Q13" s="100" t="s">
        <v>22</v>
      </c>
      <c r="R13" s="100" t="s">
        <v>23</v>
      </c>
      <c r="S13" s="100" t="s">
        <v>24</v>
      </c>
      <c r="T13" s="100" t="s">
        <v>25</v>
      </c>
      <c r="U13" s="100" t="s">
        <v>26</v>
      </c>
      <c r="V13" s="101" t="s">
        <v>22</v>
      </c>
      <c r="W13" s="101" t="s">
        <v>23</v>
      </c>
      <c r="X13" s="101" t="s">
        <v>24</v>
      </c>
      <c r="Y13" s="101" t="s">
        <v>25</v>
      </c>
      <c r="Z13" s="101" t="s">
        <v>26</v>
      </c>
      <c r="AA13" s="102" t="s">
        <v>22</v>
      </c>
      <c r="AB13" s="102" t="s">
        <v>23</v>
      </c>
      <c r="AC13" s="102" t="s">
        <v>24</v>
      </c>
      <c r="AD13" s="102" t="s">
        <v>25</v>
      </c>
      <c r="AE13" s="102" t="s">
        <v>26</v>
      </c>
      <c r="AF13" s="103" t="s">
        <v>22</v>
      </c>
      <c r="AG13" s="103" t="s">
        <v>23</v>
      </c>
      <c r="AH13" s="103" t="s">
        <v>24</v>
      </c>
      <c r="AI13" s="103" t="s">
        <v>25</v>
      </c>
      <c r="AJ13" s="103" t="s">
        <v>26</v>
      </c>
      <c r="AK13" s="192"/>
      <c r="AL13" s="174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x14ac:dyDescent="0.25">
      <c r="A14" s="208" t="s">
        <v>27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x14ac:dyDescent="0.25">
      <c r="A15" s="104">
        <v>1</v>
      </c>
      <c r="B15" s="105" t="s">
        <v>28</v>
      </c>
      <c r="C15" s="106"/>
      <c r="D15" s="107"/>
      <c r="E15" s="107"/>
      <c r="F15" s="106">
        <v>2.2999999999999998</v>
      </c>
      <c r="G15" s="108"/>
      <c r="H15" s="108"/>
      <c r="I15" s="108"/>
      <c r="J15" s="108"/>
      <c r="K15" s="108"/>
      <c r="L15" s="109"/>
      <c r="M15" s="109"/>
      <c r="N15" s="109">
        <v>30</v>
      </c>
      <c r="O15" s="109"/>
      <c r="P15" s="109"/>
      <c r="Q15" s="110"/>
      <c r="R15" s="110"/>
      <c r="S15" s="110">
        <v>30</v>
      </c>
      <c r="T15" s="110"/>
      <c r="U15" s="110"/>
      <c r="V15" s="111"/>
      <c r="W15" s="111"/>
      <c r="X15" s="111"/>
      <c r="Y15" s="111"/>
      <c r="Z15" s="111"/>
      <c r="AA15" s="112"/>
      <c r="AB15" s="112"/>
      <c r="AC15" s="112"/>
      <c r="AD15" s="112"/>
      <c r="AE15" s="112"/>
      <c r="AF15" s="113"/>
      <c r="AG15" s="113"/>
      <c r="AH15" s="113"/>
      <c r="AI15" s="113"/>
      <c r="AJ15" s="113"/>
      <c r="AK15" s="106">
        <f>G15+H15+I15+J15+L15+M15+N15+O15+Q15+R15+S15+T15+V15+W15+X15+Y15+AA15+AB15+AC15+AD15+AF15+AG15+AH15+AI15</f>
        <v>60</v>
      </c>
      <c r="AL15" s="106">
        <f>K15+P15+U15+Z15+AE15+AJ15</f>
        <v>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x14ac:dyDescent="0.25">
      <c r="A16" s="210">
        <v>2</v>
      </c>
      <c r="B16" s="205" t="s">
        <v>29</v>
      </c>
      <c r="C16" s="106"/>
      <c r="D16" s="107"/>
      <c r="E16" s="107"/>
      <c r="F16" s="106">
        <v>1</v>
      </c>
      <c r="G16" s="108">
        <v>30</v>
      </c>
      <c r="H16" s="108"/>
      <c r="I16" s="108"/>
      <c r="J16" s="108"/>
      <c r="K16" s="108">
        <v>1</v>
      </c>
      <c r="L16" s="109"/>
      <c r="M16" s="109"/>
      <c r="N16" s="109"/>
      <c r="O16" s="109"/>
      <c r="P16" s="109"/>
      <c r="Q16" s="110"/>
      <c r="R16" s="110"/>
      <c r="S16" s="110"/>
      <c r="T16" s="110"/>
      <c r="U16" s="110"/>
      <c r="V16" s="111"/>
      <c r="W16" s="111"/>
      <c r="X16" s="111"/>
      <c r="Y16" s="111"/>
      <c r="Z16" s="111"/>
      <c r="AA16" s="112"/>
      <c r="AB16" s="112"/>
      <c r="AC16" s="112"/>
      <c r="AD16" s="112"/>
      <c r="AE16" s="112"/>
      <c r="AF16" s="113"/>
      <c r="AG16" s="113"/>
      <c r="AH16" s="113"/>
      <c r="AI16" s="113"/>
      <c r="AJ16" s="113"/>
      <c r="AK16" s="106">
        <f t="shared" ref="AK16:AK20" si="0">G16+H16+I16+J16+L16+M16+N16+O16+Q16+R16+S16+T16+V16+W16+X16+Y16+AA16+AB16+AC16+AD16+AF16+AG16+AH16+AI16</f>
        <v>30</v>
      </c>
      <c r="AL16" s="106">
        <f t="shared" ref="AL16:AL20" si="1">K16+P16+U16+Z16+AE16+AJ16</f>
        <v>1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x14ac:dyDescent="0.25">
      <c r="A17" s="211"/>
      <c r="B17" s="206"/>
      <c r="C17" s="106"/>
      <c r="D17" s="107"/>
      <c r="E17" s="107">
        <v>1</v>
      </c>
      <c r="F17" s="106"/>
      <c r="G17" s="108"/>
      <c r="H17" s="108"/>
      <c r="I17" s="108">
        <v>30</v>
      </c>
      <c r="J17" s="108"/>
      <c r="K17" s="108">
        <v>2</v>
      </c>
      <c r="L17" s="109"/>
      <c r="M17" s="109"/>
      <c r="N17" s="109"/>
      <c r="O17" s="109"/>
      <c r="P17" s="109"/>
      <c r="Q17" s="110"/>
      <c r="R17" s="110"/>
      <c r="S17" s="110"/>
      <c r="T17" s="110"/>
      <c r="U17" s="110"/>
      <c r="V17" s="111"/>
      <c r="W17" s="111"/>
      <c r="X17" s="111"/>
      <c r="Y17" s="111"/>
      <c r="Z17" s="111"/>
      <c r="AA17" s="112"/>
      <c r="AB17" s="112"/>
      <c r="AC17" s="112"/>
      <c r="AD17" s="112"/>
      <c r="AE17" s="112"/>
      <c r="AF17" s="113"/>
      <c r="AG17" s="113"/>
      <c r="AH17" s="113"/>
      <c r="AI17" s="113"/>
      <c r="AJ17" s="113"/>
      <c r="AK17" s="106">
        <f t="shared" si="0"/>
        <v>30</v>
      </c>
      <c r="AL17" s="106">
        <f t="shared" si="1"/>
        <v>2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x14ac:dyDescent="0.25">
      <c r="A18" s="104">
        <v>3</v>
      </c>
      <c r="B18" s="114" t="s">
        <v>30</v>
      </c>
      <c r="C18" s="106"/>
      <c r="D18" s="107">
        <v>2</v>
      </c>
      <c r="E18" s="106"/>
      <c r="F18" s="106" t="s">
        <v>31</v>
      </c>
      <c r="G18" s="108">
        <v>30</v>
      </c>
      <c r="H18" s="108"/>
      <c r="I18" s="108"/>
      <c r="J18" s="108"/>
      <c r="K18" s="108">
        <v>2</v>
      </c>
      <c r="L18" s="109">
        <v>15</v>
      </c>
      <c r="M18" s="109"/>
      <c r="N18" s="109"/>
      <c r="O18" s="109"/>
      <c r="P18" s="109">
        <v>2</v>
      </c>
      <c r="Q18" s="110"/>
      <c r="R18" s="110"/>
      <c r="S18" s="110"/>
      <c r="T18" s="110"/>
      <c r="U18" s="110"/>
      <c r="V18" s="111"/>
      <c r="W18" s="111"/>
      <c r="X18" s="111"/>
      <c r="Y18" s="111"/>
      <c r="Z18" s="111"/>
      <c r="AA18" s="112"/>
      <c r="AB18" s="112"/>
      <c r="AC18" s="112"/>
      <c r="AD18" s="112"/>
      <c r="AE18" s="112"/>
      <c r="AF18" s="113"/>
      <c r="AG18" s="113"/>
      <c r="AH18" s="113"/>
      <c r="AI18" s="113"/>
      <c r="AJ18" s="113"/>
      <c r="AK18" s="106">
        <f t="shared" si="0"/>
        <v>45</v>
      </c>
      <c r="AL18" s="106">
        <f t="shared" si="1"/>
        <v>4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x14ac:dyDescent="0.25">
      <c r="A19" s="104">
        <v>4</v>
      </c>
      <c r="B19" s="115" t="s">
        <v>32</v>
      </c>
      <c r="C19" s="116"/>
      <c r="D19" s="117"/>
      <c r="E19" s="118">
        <v>1</v>
      </c>
      <c r="F19" s="106"/>
      <c r="G19" s="108">
        <v>30</v>
      </c>
      <c r="H19" s="108"/>
      <c r="I19" s="108"/>
      <c r="J19" s="108"/>
      <c r="K19" s="108">
        <v>2</v>
      </c>
      <c r="L19" s="109"/>
      <c r="M19" s="109"/>
      <c r="N19" s="109"/>
      <c r="O19" s="109"/>
      <c r="P19" s="109"/>
      <c r="Q19" s="110"/>
      <c r="R19" s="110"/>
      <c r="S19" s="110"/>
      <c r="T19" s="110"/>
      <c r="U19" s="110"/>
      <c r="V19" s="111"/>
      <c r="W19" s="111"/>
      <c r="X19" s="111"/>
      <c r="Y19" s="111"/>
      <c r="Z19" s="111"/>
      <c r="AA19" s="112"/>
      <c r="AB19" s="112"/>
      <c r="AC19" s="112"/>
      <c r="AD19" s="112"/>
      <c r="AE19" s="112"/>
      <c r="AF19" s="113"/>
      <c r="AG19" s="113"/>
      <c r="AH19" s="113"/>
      <c r="AI19" s="113"/>
      <c r="AJ19" s="113"/>
      <c r="AK19" s="106">
        <f t="shared" si="0"/>
        <v>30</v>
      </c>
      <c r="AL19" s="106">
        <f t="shared" si="1"/>
        <v>2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x14ac:dyDescent="0.25">
      <c r="A20" s="104">
        <v>5</v>
      </c>
      <c r="B20" s="119" t="s">
        <v>33</v>
      </c>
      <c r="C20" s="116"/>
      <c r="D20" s="120"/>
      <c r="E20" s="107"/>
      <c r="F20" s="106">
        <v>6</v>
      </c>
      <c r="G20" s="108"/>
      <c r="H20" s="108"/>
      <c r="I20" s="108"/>
      <c r="J20" s="108"/>
      <c r="K20" s="108"/>
      <c r="L20" s="109"/>
      <c r="M20" s="109"/>
      <c r="N20" s="109"/>
      <c r="O20" s="109"/>
      <c r="P20" s="109"/>
      <c r="Q20" s="110"/>
      <c r="R20" s="110"/>
      <c r="S20" s="110"/>
      <c r="T20" s="110"/>
      <c r="U20" s="110"/>
      <c r="V20" s="111"/>
      <c r="W20" s="111"/>
      <c r="X20" s="111"/>
      <c r="Y20" s="111"/>
      <c r="Z20" s="111"/>
      <c r="AA20" s="112"/>
      <c r="AB20" s="112"/>
      <c r="AC20" s="112"/>
      <c r="AD20" s="112"/>
      <c r="AE20" s="112"/>
      <c r="AF20" s="113">
        <v>30</v>
      </c>
      <c r="AG20" s="113"/>
      <c r="AH20" s="113"/>
      <c r="AI20" s="113"/>
      <c r="AJ20" s="113">
        <v>2</v>
      </c>
      <c r="AK20" s="106">
        <f t="shared" si="0"/>
        <v>30</v>
      </c>
      <c r="AL20" s="106">
        <f t="shared" si="1"/>
        <v>2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x14ac:dyDescent="0.25">
      <c r="A21" s="212" t="s">
        <v>34</v>
      </c>
      <c r="B21" s="213"/>
      <c r="C21" s="107"/>
      <c r="D21" s="107"/>
      <c r="E21" s="107"/>
      <c r="F21" s="107"/>
      <c r="G21" s="121">
        <f>SUM(G15:G20)</f>
        <v>90</v>
      </c>
      <c r="H21" s="121">
        <f t="shared" ref="H21:AL21" si="2">SUM(H15:H20)</f>
        <v>0</v>
      </c>
      <c r="I21" s="121">
        <f t="shared" si="2"/>
        <v>30</v>
      </c>
      <c r="J21" s="121">
        <f t="shared" si="2"/>
        <v>0</v>
      </c>
      <c r="K21" s="121">
        <f t="shared" si="2"/>
        <v>7</v>
      </c>
      <c r="L21" s="121">
        <f t="shared" si="2"/>
        <v>15</v>
      </c>
      <c r="M21" s="121">
        <f t="shared" si="2"/>
        <v>0</v>
      </c>
      <c r="N21" s="121">
        <f t="shared" si="2"/>
        <v>30</v>
      </c>
      <c r="O21" s="121">
        <f t="shared" si="2"/>
        <v>0</v>
      </c>
      <c r="P21" s="121">
        <f t="shared" si="2"/>
        <v>2</v>
      </c>
      <c r="Q21" s="121">
        <f t="shared" si="2"/>
        <v>0</v>
      </c>
      <c r="R21" s="121">
        <f t="shared" si="2"/>
        <v>0</v>
      </c>
      <c r="S21" s="121">
        <f t="shared" si="2"/>
        <v>30</v>
      </c>
      <c r="T21" s="121">
        <f t="shared" si="2"/>
        <v>0</v>
      </c>
      <c r="U21" s="121">
        <f t="shared" si="2"/>
        <v>0</v>
      </c>
      <c r="V21" s="121">
        <f t="shared" si="2"/>
        <v>0</v>
      </c>
      <c r="W21" s="121">
        <f t="shared" si="2"/>
        <v>0</v>
      </c>
      <c r="X21" s="121">
        <f t="shared" si="2"/>
        <v>0</v>
      </c>
      <c r="Y21" s="121">
        <f t="shared" si="2"/>
        <v>0</v>
      </c>
      <c r="Z21" s="121">
        <f t="shared" si="2"/>
        <v>0</v>
      </c>
      <c r="AA21" s="121">
        <f t="shared" si="2"/>
        <v>0</v>
      </c>
      <c r="AB21" s="121">
        <f t="shared" si="2"/>
        <v>0</v>
      </c>
      <c r="AC21" s="121">
        <f t="shared" si="2"/>
        <v>0</v>
      </c>
      <c r="AD21" s="121">
        <f t="shared" si="2"/>
        <v>0</v>
      </c>
      <c r="AE21" s="121">
        <f t="shared" si="2"/>
        <v>0</v>
      </c>
      <c r="AF21" s="121">
        <f t="shared" si="2"/>
        <v>30</v>
      </c>
      <c r="AG21" s="121">
        <f t="shared" si="2"/>
        <v>0</v>
      </c>
      <c r="AH21" s="121">
        <f t="shared" si="2"/>
        <v>0</v>
      </c>
      <c r="AI21" s="121">
        <f t="shared" si="2"/>
        <v>0</v>
      </c>
      <c r="AJ21" s="121">
        <f t="shared" si="2"/>
        <v>2</v>
      </c>
      <c r="AK21" s="121">
        <f t="shared" si="2"/>
        <v>225</v>
      </c>
      <c r="AL21" s="121">
        <f t="shared" si="2"/>
        <v>11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x14ac:dyDescent="0.25">
      <c r="A22" s="214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x14ac:dyDescent="0.25">
      <c r="A23" s="214" t="s">
        <v>35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x14ac:dyDescent="0.25">
      <c r="A24" s="205">
        <v>6</v>
      </c>
      <c r="B24" s="205" t="s">
        <v>36</v>
      </c>
      <c r="C24" s="106"/>
      <c r="D24" s="107"/>
      <c r="E24" s="107"/>
      <c r="F24" s="106">
        <v>1</v>
      </c>
      <c r="G24" s="108">
        <v>15</v>
      </c>
      <c r="H24" s="108"/>
      <c r="I24" s="108"/>
      <c r="J24" s="108"/>
      <c r="K24" s="108">
        <v>1</v>
      </c>
      <c r="L24" s="109"/>
      <c r="M24" s="109"/>
      <c r="N24" s="109"/>
      <c r="O24" s="109"/>
      <c r="P24" s="109"/>
      <c r="Q24" s="110"/>
      <c r="R24" s="110"/>
      <c r="S24" s="110"/>
      <c r="T24" s="110"/>
      <c r="U24" s="110"/>
      <c r="V24" s="111"/>
      <c r="W24" s="111"/>
      <c r="X24" s="111"/>
      <c r="Y24" s="111"/>
      <c r="Z24" s="111"/>
      <c r="AA24" s="112"/>
      <c r="AB24" s="112"/>
      <c r="AC24" s="112"/>
      <c r="AD24" s="112"/>
      <c r="AE24" s="112"/>
      <c r="AF24" s="113"/>
      <c r="AG24" s="113"/>
      <c r="AH24" s="113"/>
      <c r="AI24" s="113"/>
      <c r="AJ24" s="113"/>
      <c r="AK24" s="106">
        <f t="shared" ref="AK24:AK43" si="3">G24+H24+I24+J24+L24+M24+N24+O24+Q24+R24+S24+T24+V24+W24+X24+Y24+AA24+AB24+AC24+AD24+AF24+AG24+AH24+AI24</f>
        <v>15</v>
      </c>
      <c r="AL24" s="106">
        <f t="shared" ref="AL24:AL43" si="4">K24+P24+U24+Z24+AE24+AJ24</f>
        <v>1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x14ac:dyDescent="0.25">
      <c r="A25" s="206"/>
      <c r="B25" s="206"/>
      <c r="C25" s="106"/>
      <c r="D25" s="107">
        <v>2</v>
      </c>
      <c r="E25" s="107">
        <v>1.2</v>
      </c>
      <c r="F25" s="106"/>
      <c r="G25" s="108"/>
      <c r="H25" s="108"/>
      <c r="I25" s="108">
        <v>30</v>
      </c>
      <c r="J25" s="108"/>
      <c r="K25" s="108">
        <v>2</v>
      </c>
      <c r="L25" s="109"/>
      <c r="M25" s="109"/>
      <c r="N25" s="109">
        <v>15</v>
      </c>
      <c r="O25" s="109"/>
      <c r="P25" s="109">
        <v>1</v>
      </c>
      <c r="Q25" s="110"/>
      <c r="R25" s="110"/>
      <c r="S25" s="110"/>
      <c r="T25" s="110"/>
      <c r="U25" s="110"/>
      <c r="V25" s="111"/>
      <c r="W25" s="111"/>
      <c r="X25" s="111"/>
      <c r="Y25" s="111"/>
      <c r="Z25" s="111"/>
      <c r="AA25" s="112"/>
      <c r="AB25" s="112"/>
      <c r="AC25" s="112"/>
      <c r="AD25" s="112"/>
      <c r="AE25" s="112"/>
      <c r="AF25" s="113"/>
      <c r="AG25" s="113"/>
      <c r="AH25" s="113"/>
      <c r="AI25" s="113"/>
      <c r="AJ25" s="113"/>
      <c r="AK25" s="106">
        <f t="shared" si="3"/>
        <v>45</v>
      </c>
      <c r="AL25" s="106">
        <f t="shared" si="4"/>
        <v>3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x14ac:dyDescent="0.25">
      <c r="A26" s="207">
        <v>7</v>
      </c>
      <c r="B26" s="207" t="s">
        <v>37</v>
      </c>
      <c r="C26" s="106"/>
      <c r="D26" s="107">
        <v>2</v>
      </c>
      <c r="E26" s="107"/>
      <c r="F26" s="106">
        <v>2</v>
      </c>
      <c r="G26" s="108"/>
      <c r="H26" s="108"/>
      <c r="I26" s="108"/>
      <c r="J26" s="108"/>
      <c r="K26" s="108"/>
      <c r="L26" s="109">
        <v>15</v>
      </c>
      <c r="M26" s="109"/>
      <c r="N26" s="109"/>
      <c r="O26" s="109"/>
      <c r="P26" s="109">
        <v>1</v>
      </c>
      <c r="Q26" s="110"/>
      <c r="R26" s="110"/>
      <c r="S26" s="110"/>
      <c r="T26" s="110"/>
      <c r="U26" s="110"/>
      <c r="V26" s="111"/>
      <c r="W26" s="111"/>
      <c r="X26" s="111"/>
      <c r="Y26" s="111"/>
      <c r="Z26" s="111"/>
      <c r="AA26" s="112"/>
      <c r="AB26" s="112"/>
      <c r="AC26" s="112"/>
      <c r="AD26" s="112"/>
      <c r="AE26" s="112"/>
      <c r="AF26" s="113"/>
      <c r="AG26" s="113"/>
      <c r="AH26" s="113"/>
      <c r="AI26" s="113"/>
      <c r="AJ26" s="113"/>
      <c r="AK26" s="106">
        <f t="shared" si="3"/>
        <v>15</v>
      </c>
      <c r="AL26" s="106">
        <f t="shared" si="4"/>
        <v>1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x14ac:dyDescent="0.25">
      <c r="A27" s="206"/>
      <c r="B27" s="206"/>
      <c r="C27" s="106"/>
      <c r="D27" s="107"/>
      <c r="E27" s="107">
        <v>2</v>
      </c>
      <c r="F27" s="106"/>
      <c r="G27" s="108"/>
      <c r="H27" s="108"/>
      <c r="I27" s="108"/>
      <c r="J27" s="108"/>
      <c r="K27" s="108"/>
      <c r="L27" s="109"/>
      <c r="M27" s="109"/>
      <c r="N27" s="109">
        <v>30</v>
      </c>
      <c r="O27" s="109"/>
      <c r="P27" s="109">
        <v>2</v>
      </c>
      <c r="Q27" s="110"/>
      <c r="R27" s="110"/>
      <c r="S27" s="110"/>
      <c r="T27" s="110"/>
      <c r="U27" s="110"/>
      <c r="V27" s="111"/>
      <c r="W27" s="111"/>
      <c r="X27" s="111"/>
      <c r="Y27" s="111"/>
      <c r="Z27" s="111"/>
      <c r="AA27" s="112"/>
      <c r="AB27" s="112"/>
      <c r="AC27" s="112"/>
      <c r="AD27" s="112"/>
      <c r="AE27" s="112"/>
      <c r="AF27" s="113"/>
      <c r="AG27" s="113"/>
      <c r="AH27" s="113"/>
      <c r="AI27" s="113"/>
      <c r="AJ27" s="113"/>
      <c r="AK27" s="106">
        <f t="shared" si="3"/>
        <v>30</v>
      </c>
      <c r="AL27" s="106">
        <f t="shared" si="4"/>
        <v>2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5">
      <c r="A28" s="207">
        <v>8</v>
      </c>
      <c r="B28" s="207" t="s">
        <v>38</v>
      </c>
      <c r="C28" s="106"/>
      <c r="D28" s="107">
        <v>3</v>
      </c>
      <c r="E28" s="107"/>
      <c r="F28" s="106">
        <v>3</v>
      </c>
      <c r="G28" s="108"/>
      <c r="H28" s="108"/>
      <c r="I28" s="108"/>
      <c r="J28" s="108"/>
      <c r="K28" s="108"/>
      <c r="L28" s="109"/>
      <c r="M28" s="109"/>
      <c r="N28" s="109"/>
      <c r="O28" s="109"/>
      <c r="P28" s="109"/>
      <c r="Q28" s="110">
        <v>15</v>
      </c>
      <c r="R28" s="110"/>
      <c r="S28" s="110"/>
      <c r="T28" s="110"/>
      <c r="U28" s="110">
        <v>2</v>
      </c>
      <c r="V28" s="111"/>
      <c r="W28" s="111"/>
      <c r="X28" s="111"/>
      <c r="Y28" s="111"/>
      <c r="Z28" s="111"/>
      <c r="AA28" s="112"/>
      <c r="AB28" s="112"/>
      <c r="AC28" s="112"/>
      <c r="AD28" s="112"/>
      <c r="AE28" s="112"/>
      <c r="AF28" s="113"/>
      <c r="AG28" s="113"/>
      <c r="AH28" s="113"/>
      <c r="AI28" s="113"/>
      <c r="AJ28" s="113"/>
      <c r="AK28" s="106">
        <f t="shared" si="3"/>
        <v>15</v>
      </c>
      <c r="AL28" s="106">
        <f t="shared" si="4"/>
        <v>2</v>
      </c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x14ac:dyDescent="0.25">
      <c r="A29" s="206"/>
      <c r="B29" s="206"/>
      <c r="C29" s="106"/>
      <c r="D29" s="107"/>
      <c r="E29" s="107">
        <v>3</v>
      </c>
      <c r="F29" s="106"/>
      <c r="G29" s="108"/>
      <c r="H29" s="108"/>
      <c r="I29" s="108"/>
      <c r="J29" s="108"/>
      <c r="K29" s="108"/>
      <c r="L29" s="109"/>
      <c r="M29" s="109"/>
      <c r="N29" s="109"/>
      <c r="O29" s="109"/>
      <c r="P29" s="109"/>
      <c r="Q29" s="110"/>
      <c r="R29" s="110"/>
      <c r="S29" s="110">
        <v>45</v>
      </c>
      <c r="T29" s="110"/>
      <c r="U29" s="110">
        <v>4</v>
      </c>
      <c r="V29" s="111"/>
      <c r="W29" s="111"/>
      <c r="X29" s="111"/>
      <c r="Y29" s="111"/>
      <c r="Z29" s="111"/>
      <c r="AA29" s="112"/>
      <c r="AB29" s="112"/>
      <c r="AC29" s="112"/>
      <c r="AD29" s="112"/>
      <c r="AE29" s="112"/>
      <c r="AF29" s="113"/>
      <c r="AG29" s="113"/>
      <c r="AH29" s="113"/>
      <c r="AI29" s="113"/>
      <c r="AJ29" s="113"/>
      <c r="AK29" s="106">
        <f t="shared" si="3"/>
        <v>45</v>
      </c>
      <c r="AL29" s="106">
        <f t="shared" si="4"/>
        <v>4</v>
      </c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x14ac:dyDescent="0.25">
      <c r="A30" s="207">
        <v>9</v>
      </c>
      <c r="B30" s="207" t="s">
        <v>39</v>
      </c>
      <c r="C30" s="106"/>
      <c r="D30" s="107">
        <v>4</v>
      </c>
      <c r="E30" s="107"/>
      <c r="F30" s="106">
        <v>4</v>
      </c>
      <c r="G30" s="108"/>
      <c r="H30" s="108"/>
      <c r="I30" s="108"/>
      <c r="J30" s="108"/>
      <c r="K30" s="108"/>
      <c r="L30" s="109"/>
      <c r="M30" s="109"/>
      <c r="N30" s="109"/>
      <c r="O30" s="109"/>
      <c r="P30" s="109"/>
      <c r="Q30" s="110"/>
      <c r="R30" s="110"/>
      <c r="S30" s="110"/>
      <c r="T30" s="110"/>
      <c r="U30" s="110"/>
      <c r="V30" s="111">
        <v>15</v>
      </c>
      <c r="W30" s="111"/>
      <c r="X30" s="111"/>
      <c r="Y30" s="111"/>
      <c r="Z30" s="111">
        <v>1</v>
      </c>
      <c r="AA30" s="112"/>
      <c r="AB30" s="112"/>
      <c r="AC30" s="112"/>
      <c r="AD30" s="112"/>
      <c r="AE30" s="112"/>
      <c r="AF30" s="113"/>
      <c r="AG30" s="113"/>
      <c r="AH30" s="113"/>
      <c r="AI30" s="113"/>
      <c r="AJ30" s="113"/>
      <c r="AK30" s="106">
        <f t="shared" si="3"/>
        <v>15</v>
      </c>
      <c r="AL30" s="106">
        <f t="shared" si="4"/>
        <v>1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x14ac:dyDescent="0.25">
      <c r="A31" s="206"/>
      <c r="B31" s="206"/>
      <c r="C31" s="106"/>
      <c r="D31" s="107"/>
      <c r="E31" s="107">
        <v>4</v>
      </c>
      <c r="F31" s="106"/>
      <c r="G31" s="108"/>
      <c r="H31" s="108"/>
      <c r="I31" s="108"/>
      <c r="J31" s="108"/>
      <c r="K31" s="108"/>
      <c r="L31" s="109"/>
      <c r="M31" s="109"/>
      <c r="N31" s="109"/>
      <c r="O31" s="109"/>
      <c r="P31" s="109"/>
      <c r="Q31" s="110"/>
      <c r="R31" s="110"/>
      <c r="S31" s="110"/>
      <c r="T31" s="110"/>
      <c r="U31" s="110"/>
      <c r="V31" s="111"/>
      <c r="W31" s="111"/>
      <c r="X31" s="111">
        <v>30</v>
      </c>
      <c r="Y31" s="111"/>
      <c r="Z31" s="111">
        <v>4</v>
      </c>
      <c r="AA31" s="112"/>
      <c r="AB31" s="112"/>
      <c r="AC31" s="112"/>
      <c r="AD31" s="112"/>
      <c r="AE31" s="112"/>
      <c r="AF31" s="113"/>
      <c r="AG31" s="113"/>
      <c r="AH31" s="113"/>
      <c r="AI31" s="113"/>
      <c r="AJ31" s="113"/>
      <c r="AK31" s="106">
        <f t="shared" si="3"/>
        <v>30</v>
      </c>
      <c r="AL31" s="106">
        <f t="shared" si="4"/>
        <v>4</v>
      </c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x14ac:dyDescent="0.25">
      <c r="A32" s="207">
        <v>10</v>
      </c>
      <c r="B32" s="207" t="s">
        <v>40</v>
      </c>
      <c r="C32" s="106"/>
      <c r="D32" s="107">
        <v>5</v>
      </c>
      <c r="E32" s="107"/>
      <c r="F32" s="106">
        <v>5</v>
      </c>
      <c r="G32" s="108"/>
      <c r="H32" s="108"/>
      <c r="I32" s="108"/>
      <c r="J32" s="108"/>
      <c r="K32" s="108"/>
      <c r="L32" s="109"/>
      <c r="M32" s="109"/>
      <c r="N32" s="109"/>
      <c r="O32" s="109"/>
      <c r="P32" s="109"/>
      <c r="Q32" s="110"/>
      <c r="R32" s="110"/>
      <c r="S32" s="110"/>
      <c r="T32" s="110"/>
      <c r="U32" s="110"/>
      <c r="V32" s="111"/>
      <c r="W32" s="111"/>
      <c r="X32" s="111"/>
      <c r="Y32" s="111"/>
      <c r="Z32" s="111"/>
      <c r="AA32" s="112">
        <v>15</v>
      </c>
      <c r="AB32" s="112"/>
      <c r="AC32" s="112"/>
      <c r="AD32" s="112"/>
      <c r="AE32" s="112">
        <v>1</v>
      </c>
      <c r="AF32" s="113"/>
      <c r="AG32" s="113"/>
      <c r="AH32" s="113"/>
      <c r="AI32" s="113"/>
      <c r="AJ32" s="113"/>
      <c r="AK32" s="106">
        <f t="shared" si="3"/>
        <v>15</v>
      </c>
      <c r="AL32" s="106">
        <f t="shared" si="4"/>
        <v>1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x14ac:dyDescent="0.25">
      <c r="A33" s="206"/>
      <c r="B33" s="206"/>
      <c r="C33" s="106"/>
      <c r="D33" s="107"/>
      <c r="E33" s="107">
        <v>5</v>
      </c>
      <c r="F33" s="106"/>
      <c r="G33" s="108"/>
      <c r="H33" s="108"/>
      <c r="I33" s="108"/>
      <c r="J33" s="108"/>
      <c r="K33" s="108"/>
      <c r="L33" s="109"/>
      <c r="M33" s="109"/>
      <c r="N33" s="109"/>
      <c r="O33" s="109"/>
      <c r="P33" s="109"/>
      <c r="Q33" s="110"/>
      <c r="R33" s="110"/>
      <c r="S33" s="110"/>
      <c r="T33" s="110"/>
      <c r="U33" s="110"/>
      <c r="V33" s="111"/>
      <c r="W33" s="111"/>
      <c r="X33" s="111"/>
      <c r="Y33" s="111"/>
      <c r="Z33" s="111"/>
      <c r="AA33" s="112"/>
      <c r="AB33" s="112"/>
      <c r="AC33" s="112">
        <v>30</v>
      </c>
      <c r="AD33" s="112"/>
      <c r="AE33" s="112">
        <v>4</v>
      </c>
      <c r="AF33" s="113"/>
      <c r="AG33" s="113"/>
      <c r="AH33" s="113"/>
      <c r="AI33" s="113"/>
      <c r="AJ33" s="113"/>
      <c r="AK33" s="106">
        <f t="shared" si="3"/>
        <v>30</v>
      </c>
      <c r="AL33" s="106">
        <f t="shared" si="4"/>
        <v>4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x14ac:dyDescent="0.25">
      <c r="A34" s="207">
        <v>11</v>
      </c>
      <c r="B34" s="207" t="s">
        <v>41</v>
      </c>
      <c r="C34" s="106"/>
      <c r="D34" s="107">
        <v>6</v>
      </c>
      <c r="E34" s="107"/>
      <c r="F34" s="106">
        <v>6</v>
      </c>
      <c r="G34" s="108"/>
      <c r="H34" s="108"/>
      <c r="I34" s="108"/>
      <c r="J34" s="108"/>
      <c r="K34" s="108"/>
      <c r="L34" s="109"/>
      <c r="M34" s="109"/>
      <c r="N34" s="109"/>
      <c r="O34" s="109"/>
      <c r="P34" s="109"/>
      <c r="Q34" s="110"/>
      <c r="R34" s="110"/>
      <c r="S34" s="110"/>
      <c r="T34" s="110"/>
      <c r="U34" s="110"/>
      <c r="V34" s="111"/>
      <c r="W34" s="111"/>
      <c r="X34" s="111"/>
      <c r="Y34" s="111"/>
      <c r="Z34" s="111"/>
      <c r="AA34" s="112"/>
      <c r="AB34" s="112"/>
      <c r="AC34" s="112"/>
      <c r="AD34" s="112"/>
      <c r="AE34" s="112"/>
      <c r="AF34" s="113">
        <v>15</v>
      </c>
      <c r="AG34" s="113"/>
      <c r="AH34" s="113"/>
      <c r="AI34" s="113"/>
      <c r="AJ34" s="113">
        <v>1</v>
      </c>
      <c r="AK34" s="106">
        <f t="shared" si="3"/>
        <v>15</v>
      </c>
      <c r="AL34" s="106">
        <f t="shared" si="4"/>
        <v>1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x14ac:dyDescent="0.25">
      <c r="A35" s="206"/>
      <c r="B35" s="206"/>
      <c r="C35" s="106"/>
      <c r="D35" s="107"/>
      <c r="E35" s="107">
        <v>6</v>
      </c>
      <c r="F35" s="106"/>
      <c r="G35" s="108"/>
      <c r="H35" s="108"/>
      <c r="I35" s="108"/>
      <c r="J35" s="108"/>
      <c r="K35" s="108"/>
      <c r="L35" s="109"/>
      <c r="M35" s="109"/>
      <c r="N35" s="109"/>
      <c r="O35" s="109"/>
      <c r="P35" s="109"/>
      <c r="Q35" s="110"/>
      <c r="R35" s="110"/>
      <c r="S35" s="110"/>
      <c r="T35" s="110"/>
      <c r="U35" s="110"/>
      <c r="V35" s="111"/>
      <c r="W35" s="111"/>
      <c r="X35" s="111"/>
      <c r="Y35" s="111"/>
      <c r="Z35" s="111"/>
      <c r="AA35" s="112"/>
      <c r="AB35" s="112"/>
      <c r="AC35" s="112"/>
      <c r="AD35" s="112"/>
      <c r="AE35" s="112"/>
      <c r="AF35" s="113"/>
      <c r="AG35" s="113"/>
      <c r="AH35" s="113">
        <v>30</v>
      </c>
      <c r="AI35" s="113"/>
      <c r="AJ35" s="113">
        <v>4</v>
      </c>
      <c r="AK35" s="106">
        <f t="shared" si="3"/>
        <v>30</v>
      </c>
      <c r="AL35" s="106">
        <f t="shared" si="4"/>
        <v>4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x14ac:dyDescent="0.25">
      <c r="A36" s="207">
        <v>12</v>
      </c>
      <c r="B36" s="207" t="s">
        <v>42</v>
      </c>
      <c r="C36" s="106"/>
      <c r="D36" s="107">
        <v>6</v>
      </c>
      <c r="E36" s="107"/>
      <c r="F36" s="106">
        <v>6</v>
      </c>
      <c r="G36" s="108"/>
      <c r="H36" s="108"/>
      <c r="I36" s="108"/>
      <c r="J36" s="108"/>
      <c r="K36" s="108"/>
      <c r="L36" s="109"/>
      <c r="M36" s="109"/>
      <c r="N36" s="109"/>
      <c r="O36" s="109"/>
      <c r="P36" s="109"/>
      <c r="Q36" s="110"/>
      <c r="R36" s="110"/>
      <c r="S36" s="110"/>
      <c r="T36" s="110"/>
      <c r="U36" s="110"/>
      <c r="V36" s="111"/>
      <c r="W36" s="111"/>
      <c r="X36" s="111"/>
      <c r="Y36" s="111"/>
      <c r="Z36" s="111"/>
      <c r="AA36" s="112"/>
      <c r="AB36" s="112"/>
      <c r="AC36" s="112"/>
      <c r="AD36" s="112"/>
      <c r="AE36" s="112"/>
      <c r="AF36" s="113">
        <v>15</v>
      </c>
      <c r="AG36" s="113"/>
      <c r="AH36" s="113"/>
      <c r="AI36" s="113"/>
      <c r="AJ36" s="113">
        <v>1</v>
      </c>
      <c r="AK36" s="106">
        <f t="shared" si="3"/>
        <v>15</v>
      </c>
      <c r="AL36" s="106">
        <f t="shared" si="4"/>
        <v>1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 x14ac:dyDescent="0.25">
      <c r="A37" s="206"/>
      <c r="B37" s="206"/>
      <c r="C37" s="106"/>
      <c r="D37" s="107"/>
      <c r="E37" s="107" t="s">
        <v>43</v>
      </c>
      <c r="F37" s="106"/>
      <c r="G37" s="108"/>
      <c r="H37" s="108"/>
      <c r="I37" s="108"/>
      <c r="J37" s="108"/>
      <c r="K37" s="108"/>
      <c r="L37" s="109"/>
      <c r="M37" s="109"/>
      <c r="N37" s="109"/>
      <c r="O37" s="109"/>
      <c r="P37" s="109"/>
      <c r="Q37" s="110"/>
      <c r="R37" s="110"/>
      <c r="S37" s="110"/>
      <c r="T37" s="110"/>
      <c r="U37" s="110"/>
      <c r="V37" s="111"/>
      <c r="W37" s="111"/>
      <c r="X37" s="111">
        <v>15</v>
      </c>
      <c r="Y37" s="111"/>
      <c r="Z37" s="111">
        <v>1</v>
      </c>
      <c r="AA37" s="112"/>
      <c r="AB37" s="112"/>
      <c r="AC37" s="112">
        <v>15</v>
      </c>
      <c r="AD37" s="112"/>
      <c r="AE37" s="112">
        <v>1</v>
      </c>
      <c r="AF37" s="113"/>
      <c r="AG37" s="113"/>
      <c r="AH37" s="113">
        <v>15</v>
      </c>
      <c r="AI37" s="113"/>
      <c r="AJ37" s="113">
        <v>5</v>
      </c>
      <c r="AK37" s="106">
        <f t="shared" si="3"/>
        <v>45</v>
      </c>
      <c r="AL37" s="106">
        <f t="shared" si="4"/>
        <v>7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x14ac:dyDescent="0.25">
      <c r="A38" s="104">
        <v>13</v>
      </c>
      <c r="B38" s="114" t="s">
        <v>44</v>
      </c>
      <c r="C38" s="106"/>
      <c r="D38" s="107"/>
      <c r="E38" s="107" t="s">
        <v>45</v>
      </c>
      <c r="F38" s="106"/>
      <c r="G38" s="108"/>
      <c r="H38" s="108"/>
      <c r="I38" s="108"/>
      <c r="J38" s="108"/>
      <c r="K38" s="108"/>
      <c r="L38" s="109"/>
      <c r="M38" s="109"/>
      <c r="N38" s="109"/>
      <c r="O38" s="109"/>
      <c r="P38" s="109">
        <v>2</v>
      </c>
      <c r="Q38" s="110"/>
      <c r="R38" s="110"/>
      <c r="S38" s="110"/>
      <c r="T38" s="110"/>
      <c r="U38" s="110"/>
      <c r="V38" s="111"/>
      <c r="W38" s="111"/>
      <c r="X38" s="111"/>
      <c r="Y38" s="111"/>
      <c r="Z38" s="111">
        <v>2</v>
      </c>
      <c r="AA38" s="112"/>
      <c r="AB38" s="112"/>
      <c r="AC38" s="112"/>
      <c r="AD38" s="112"/>
      <c r="AE38" s="112">
        <v>2</v>
      </c>
      <c r="AF38" s="113"/>
      <c r="AG38" s="113"/>
      <c r="AH38" s="113"/>
      <c r="AI38" s="113"/>
      <c r="AJ38" s="113"/>
      <c r="AK38" s="106">
        <f t="shared" si="3"/>
        <v>0</v>
      </c>
      <c r="AL38" s="106">
        <f t="shared" si="4"/>
        <v>6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x14ac:dyDescent="0.25">
      <c r="A39" s="104">
        <v>14</v>
      </c>
      <c r="B39" s="114" t="s">
        <v>46</v>
      </c>
      <c r="C39" s="106"/>
      <c r="D39" s="107"/>
      <c r="E39" s="107">
        <v>1.3</v>
      </c>
      <c r="F39" s="106"/>
      <c r="G39" s="108"/>
      <c r="H39" s="108"/>
      <c r="I39" s="108">
        <v>15</v>
      </c>
      <c r="J39" s="108"/>
      <c r="K39" s="108">
        <v>2</v>
      </c>
      <c r="L39" s="109"/>
      <c r="M39" s="109"/>
      <c r="N39" s="109"/>
      <c r="O39" s="109"/>
      <c r="P39" s="109"/>
      <c r="Q39" s="110"/>
      <c r="R39" s="110"/>
      <c r="S39" s="110">
        <v>15</v>
      </c>
      <c r="T39" s="110"/>
      <c r="U39" s="110">
        <v>1</v>
      </c>
      <c r="V39" s="111"/>
      <c r="W39" s="111"/>
      <c r="X39" s="111"/>
      <c r="Y39" s="111"/>
      <c r="Z39" s="111"/>
      <c r="AA39" s="112"/>
      <c r="AB39" s="112"/>
      <c r="AC39" s="112"/>
      <c r="AD39" s="112"/>
      <c r="AE39" s="112"/>
      <c r="AF39" s="113"/>
      <c r="AG39" s="113"/>
      <c r="AH39" s="113"/>
      <c r="AI39" s="113"/>
      <c r="AJ39" s="113"/>
      <c r="AK39" s="106">
        <f t="shared" si="3"/>
        <v>30</v>
      </c>
      <c r="AL39" s="106">
        <f t="shared" si="4"/>
        <v>3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1" x14ac:dyDescent="0.25">
      <c r="A40" s="205">
        <v>15</v>
      </c>
      <c r="B40" s="205" t="s">
        <v>47</v>
      </c>
      <c r="C40" s="106"/>
      <c r="D40" s="107"/>
      <c r="E40" s="107"/>
      <c r="F40" s="106">
        <v>1</v>
      </c>
      <c r="G40" s="108">
        <v>15</v>
      </c>
      <c r="H40" s="108"/>
      <c r="I40" s="108"/>
      <c r="J40" s="108"/>
      <c r="K40" s="108">
        <v>1</v>
      </c>
      <c r="L40" s="109"/>
      <c r="M40" s="109"/>
      <c r="N40" s="109"/>
      <c r="O40" s="109"/>
      <c r="P40" s="109"/>
      <c r="Q40" s="110"/>
      <c r="R40" s="110"/>
      <c r="S40" s="110"/>
      <c r="T40" s="110"/>
      <c r="U40" s="110"/>
      <c r="V40" s="111"/>
      <c r="W40" s="111"/>
      <c r="X40" s="111"/>
      <c r="Y40" s="111"/>
      <c r="Z40" s="111"/>
      <c r="AA40" s="112"/>
      <c r="AB40" s="112"/>
      <c r="AC40" s="112"/>
      <c r="AD40" s="112"/>
      <c r="AE40" s="112"/>
      <c r="AF40" s="113"/>
      <c r="AG40" s="113"/>
      <c r="AH40" s="113"/>
      <c r="AI40" s="113"/>
      <c r="AJ40" s="113"/>
      <c r="AK40" s="106">
        <f t="shared" si="3"/>
        <v>15</v>
      </c>
      <c r="AL40" s="106">
        <f t="shared" si="4"/>
        <v>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x14ac:dyDescent="0.25">
      <c r="A41" s="206"/>
      <c r="B41" s="206"/>
      <c r="C41" s="106"/>
      <c r="D41" s="107"/>
      <c r="E41" s="107">
        <v>1</v>
      </c>
      <c r="F41" s="106"/>
      <c r="G41" s="108"/>
      <c r="H41" s="108"/>
      <c r="I41" s="108">
        <v>30</v>
      </c>
      <c r="J41" s="108"/>
      <c r="K41" s="108">
        <v>2</v>
      </c>
      <c r="L41" s="109"/>
      <c r="M41" s="109"/>
      <c r="N41" s="109"/>
      <c r="O41" s="109"/>
      <c r="P41" s="109"/>
      <c r="Q41" s="110"/>
      <c r="R41" s="110"/>
      <c r="S41" s="110"/>
      <c r="T41" s="110"/>
      <c r="U41" s="110"/>
      <c r="V41" s="111"/>
      <c r="W41" s="111"/>
      <c r="X41" s="111"/>
      <c r="Y41" s="111"/>
      <c r="Z41" s="111"/>
      <c r="AA41" s="112"/>
      <c r="AB41" s="112"/>
      <c r="AC41" s="112"/>
      <c r="AD41" s="112"/>
      <c r="AE41" s="112"/>
      <c r="AF41" s="113"/>
      <c r="AG41" s="113"/>
      <c r="AH41" s="113"/>
      <c r="AI41" s="113"/>
      <c r="AJ41" s="113"/>
      <c r="AK41" s="106">
        <f t="shared" si="3"/>
        <v>30</v>
      </c>
      <c r="AL41" s="106">
        <f t="shared" si="4"/>
        <v>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x14ac:dyDescent="0.25">
      <c r="A42" s="104">
        <v>16</v>
      </c>
      <c r="B42" s="114" t="s">
        <v>48</v>
      </c>
      <c r="C42" s="106"/>
      <c r="D42" s="107"/>
      <c r="E42" s="107">
        <v>3.4</v>
      </c>
      <c r="F42" s="106"/>
      <c r="G42" s="108"/>
      <c r="H42" s="108"/>
      <c r="I42" s="108"/>
      <c r="J42" s="108"/>
      <c r="K42" s="108"/>
      <c r="L42" s="109"/>
      <c r="M42" s="109"/>
      <c r="N42" s="109"/>
      <c r="O42" s="109"/>
      <c r="P42" s="109"/>
      <c r="Q42" s="110"/>
      <c r="R42" s="110"/>
      <c r="S42" s="110">
        <v>15</v>
      </c>
      <c r="T42" s="110"/>
      <c r="U42" s="110">
        <v>1</v>
      </c>
      <c r="V42" s="111"/>
      <c r="W42" s="111"/>
      <c r="X42" s="111">
        <v>15</v>
      </c>
      <c r="Y42" s="111"/>
      <c r="Z42" s="111">
        <v>1</v>
      </c>
      <c r="AA42" s="112"/>
      <c r="AB42" s="112"/>
      <c r="AC42" s="112"/>
      <c r="AD42" s="112"/>
      <c r="AE42" s="112"/>
      <c r="AF42" s="113"/>
      <c r="AG42" s="113"/>
      <c r="AH42" s="113"/>
      <c r="AI42" s="113"/>
      <c r="AJ42" s="113"/>
      <c r="AK42" s="106">
        <f t="shared" si="3"/>
        <v>30</v>
      </c>
      <c r="AL42" s="106">
        <f t="shared" si="4"/>
        <v>2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x14ac:dyDescent="0.25">
      <c r="A43" s="104">
        <v>17</v>
      </c>
      <c r="B43" s="114" t="s">
        <v>49</v>
      </c>
      <c r="C43" s="106"/>
      <c r="D43" s="107"/>
      <c r="E43" s="107">
        <v>5</v>
      </c>
      <c r="F43" s="106"/>
      <c r="G43" s="108"/>
      <c r="H43" s="108"/>
      <c r="I43" s="108"/>
      <c r="J43" s="108"/>
      <c r="K43" s="108"/>
      <c r="L43" s="109"/>
      <c r="M43" s="109"/>
      <c r="N43" s="109"/>
      <c r="O43" s="109"/>
      <c r="P43" s="109"/>
      <c r="Q43" s="110"/>
      <c r="R43" s="110"/>
      <c r="S43" s="110"/>
      <c r="T43" s="110"/>
      <c r="U43" s="110"/>
      <c r="V43" s="111"/>
      <c r="W43" s="111"/>
      <c r="X43" s="111"/>
      <c r="Y43" s="111"/>
      <c r="Z43" s="111"/>
      <c r="AA43" s="112"/>
      <c r="AB43" s="112"/>
      <c r="AC43" s="112">
        <v>15</v>
      </c>
      <c r="AD43" s="112"/>
      <c r="AE43" s="112">
        <v>1</v>
      </c>
      <c r="AF43" s="113"/>
      <c r="AG43" s="113"/>
      <c r="AH43" s="113"/>
      <c r="AI43" s="113"/>
      <c r="AJ43" s="113"/>
      <c r="AK43" s="106">
        <f t="shared" si="3"/>
        <v>15</v>
      </c>
      <c r="AL43" s="106">
        <f t="shared" si="4"/>
        <v>1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x14ac:dyDescent="0.25">
      <c r="A44" s="212" t="s">
        <v>34</v>
      </c>
      <c r="B44" s="213"/>
      <c r="C44" s="107"/>
      <c r="D44" s="107"/>
      <c r="E44" s="107"/>
      <c r="F44" s="107"/>
      <c r="G44" s="121">
        <f>SUM(G24:G43)</f>
        <v>30</v>
      </c>
      <c r="H44" s="121">
        <f t="shared" ref="H44:AL44" si="5">SUM(H24:H43)</f>
        <v>0</v>
      </c>
      <c r="I44" s="121">
        <f t="shared" si="5"/>
        <v>75</v>
      </c>
      <c r="J44" s="121">
        <f t="shared" si="5"/>
        <v>0</v>
      </c>
      <c r="K44" s="121">
        <f t="shared" si="5"/>
        <v>8</v>
      </c>
      <c r="L44" s="121">
        <f t="shared" si="5"/>
        <v>15</v>
      </c>
      <c r="M44" s="121">
        <f t="shared" si="5"/>
        <v>0</v>
      </c>
      <c r="N44" s="121">
        <f t="shared" si="5"/>
        <v>45</v>
      </c>
      <c r="O44" s="121">
        <f t="shared" si="5"/>
        <v>0</v>
      </c>
      <c r="P44" s="121">
        <f t="shared" si="5"/>
        <v>6</v>
      </c>
      <c r="Q44" s="121">
        <f t="shared" si="5"/>
        <v>15</v>
      </c>
      <c r="R44" s="121">
        <f t="shared" si="5"/>
        <v>0</v>
      </c>
      <c r="S44" s="121">
        <f t="shared" si="5"/>
        <v>75</v>
      </c>
      <c r="T44" s="121">
        <f t="shared" si="5"/>
        <v>0</v>
      </c>
      <c r="U44" s="121">
        <f t="shared" si="5"/>
        <v>8</v>
      </c>
      <c r="V44" s="121">
        <f t="shared" si="5"/>
        <v>15</v>
      </c>
      <c r="W44" s="121">
        <f t="shared" si="5"/>
        <v>0</v>
      </c>
      <c r="X44" s="121">
        <f t="shared" si="5"/>
        <v>60</v>
      </c>
      <c r="Y44" s="121">
        <f t="shared" si="5"/>
        <v>0</v>
      </c>
      <c r="Z44" s="121">
        <f t="shared" si="5"/>
        <v>9</v>
      </c>
      <c r="AA44" s="121">
        <f t="shared" si="5"/>
        <v>15</v>
      </c>
      <c r="AB44" s="121">
        <f t="shared" si="5"/>
        <v>0</v>
      </c>
      <c r="AC44" s="121">
        <f t="shared" si="5"/>
        <v>60</v>
      </c>
      <c r="AD44" s="121">
        <f t="shared" si="5"/>
        <v>0</v>
      </c>
      <c r="AE44" s="121">
        <f t="shared" si="5"/>
        <v>9</v>
      </c>
      <c r="AF44" s="121">
        <f t="shared" si="5"/>
        <v>30</v>
      </c>
      <c r="AG44" s="121">
        <f t="shared" si="5"/>
        <v>0</v>
      </c>
      <c r="AH44" s="121">
        <f t="shared" si="5"/>
        <v>45</v>
      </c>
      <c r="AI44" s="121">
        <f t="shared" si="5"/>
        <v>0</v>
      </c>
      <c r="AJ44" s="121">
        <f t="shared" si="5"/>
        <v>11</v>
      </c>
      <c r="AK44" s="121">
        <f t="shared" si="5"/>
        <v>480</v>
      </c>
      <c r="AL44" s="121">
        <f t="shared" si="5"/>
        <v>51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x14ac:dyDescent="0.25">
      <c r="A45" s="214" t="s">
        <v>50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x14ac:dyDescent="0.25">
      <c r="A46" s="104">
        <v>18</v>
      </c>
      <c r="B46" s="114" t="s">
        <v>51</v>
      </c>
      <c r="C46" s="106"/>
      <c r="D46" s="107">
        <v>2</v>
      </c>
      <c r="E46" s="107">
        <v>1.2</v>
      </c>
      <c r="F46" s="106"/>
      <c r="G46" s="108"/>
      <c r="H46" s="108"/>
      <c r="I46" s="108">
        <v>30</v>
      </c>
      <c r="J46" s="108"/>
      <c r="K46" s="108">
        <v>2</v>
      </c>
      <c r="L46" s="109"/>
      <c r="M46" s="109"/>
      <c r="N46" s="109">
        <v>30</v>
      </c>
      <c r="O46" s="109"/>
      <c r="P46" s="109">
        <v>5</v>
      </c>
      <c r="Q46" s="110"/>
      <c r="R46" s="110"/>
      <c r="S46" s="110"/>
      <c r="T46" s="110"/>
      <c r="U46" s="110"/>
      <c r="V46" s="111"/>
      <c r="W46" s="111"/>
      <c r="X46" s="111"/>
      <c r="Y46" s="111"/>
      <c r="Z46" s="111"/>
      <c r="AA46" s="112"/>
      <c r="AB46" s="112"/>
      <c r="AC46" s="112"/>
      <c r="AD46" s="112"/>
      <c r="AE46" s="112"/>
      <c r="AF46" s="113"/>
      <c r="AG46" s="113"/>
      <c r="AH46" s="113"/>
      <c r="AI46" s="113"/>
      <c r="AJ46" s="113"/>
      <c r="AK46" s="106">
        <f t="shared" ref="AK46:AK49" si="6">G46+H46+I46+J46+L46+M46+N46+O46+Q46+R46+S46+T46+V46+W46+X46+Y46+AA46+AB46+AC46+AD46+AF46+AG46+AH46+AI46</f>
        <v>60</v>
      </c>
      <c r="AL46" s="106">
        <f t="shared" ref="AL46:AL49" si="7">K46+P46+U46+Z46+AE46+AJ46</f>
        <v>7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1:51" x14ac:dyDescent="0.25">
      <c r="A47" s="104">
        <v>19</v>
      </c>
      <c r="B47" s="114" t="s">
        <v>52</v>
      </c>
      <c r="C47" s="106"/>
      <c r="D47" s="107"/>
      <c r="E47" s="107">
        <v>3</v>
      </c>
      <c r="F47" s="106"/>
      <c r="G47" s="108"/>
      <c r="H47" s="108"/>
      <c r="I47" s="108"/>
      <c r="J47" s="108"/>
      <c r="K47" s="108"/>
      <c r="L47" s="109"/>
      <c r="M47" s="109"/>
      <c r="N47" s="109"/>
      <c r="O47" s="109"/>
      <c r="P47" s="109"/>
      <c r="Q47" s="110"/>
      <c r="R47" s="110"/>
      <c r="S47" s="110">
        <v>30</v>
      </c>
      <c r="T47" s="110"/>
      <c r="U47" s="110">
        <v>4</v>
      </c>
      <c r="V47" s="111"/>
      <c r="W47" s="111"/>
      <c r="X47" s="111"/>
      <c r="Y47" s="111"/>
      <c r="Z47" s="111"/>
      <c r="AA47" s="112"/>
      <c r="AB47" s="112"/>
      <c r="AC47" s="112"/>
      <c r="AD47" s="112"/>
      <c r="AE47" s="112"/>
      <c r="AF47" s="113"/>
      <c r="AG47" s="113"/>
      <c r="AH47" s="113"/>
      <c r="AI47" s="113"/>
      <c r="AJ47" s="113"/>
      <c r="AK47" s="106">
        <f t="shared" si="6"/>
        <v>30</v>
      </c>
      <c r="AL47" s="106">
        <f t="shared" si="7"/>
        <v>4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  <row r="48" spans="1:51" x14ac:dyDescent="0.25">
      <c r="A48" s="205">
        <v>20</v>
      </c>
      <c r="B48" s="205" t="s">
        <v>53</v>
      </c>
      <c r="C48" s="106"/>
      <c r="D48" s="107">
        <v>5</v>
      </c>
      <c r="E48" s="107"/>
      <c r="F48" s="106">
        <v>5</v>
      </c>
      <c r="G48" s="108"/>
      <c r="H48" s="108"/>
      <c r="I48" s="108"/>
      <c r="J48" s="108"/>
      <c r="K48" s="108"/>
      <c r="L48" s="109"/>
      <c r="M48" s="109"/>
      <c r="N48" s="109"/>
      <c r="O48" s="109"/>
      <c r="P48" s="109"/>
      <c r="Q48" s="110"/>
      <c r="R48" s="110"/>
      <c r="S48" s="110"/>
      <c r="T48" s="110"/>
      <c r="U48" s="110"/>
      <c r="V48" s="111"/>
      <c r="W48" s="111"/>
      <c r="X48" s="111"/>
      <c r="Y48" s="111"/>
      <c r="Z48" s="111"/>
      <c r="AA48" s="112">
        <v>30</v>
      </c>
      <c r="AB48" s="112"/>
      <c r="AC48" s="112"/>
      <c r="AD48" s="112"/>
      <c r="AE48" s="112">
        <v>1</v>
      </c>
      <c r="AF48" s="113"/>
      <c r="AG48" s="113"/>
      <c r="AH48" s="113"/>
      <c r="AI48" s="113"/>
      <c r="AJ48" s="113"/>
      <c r="AK48" s="106">
        <f t="shared" si="6"/>
        <v>30</v>
      </c>
      <c r="AL48" s="106">
        <f t="shared" si="7"/>
        <v>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1:51" x14ac:dyDescent="0.25">
      <c r="A49" s="216"/>
      <c r="B49" s="216"/>
      <c r="C49" s="106"/>
      <c r="D49" s="107"/>
      <c r="E49" s="107">
        <v>5</v>
      </c>
      <c r="F49" s="106"/>
      <c r="G49" s="108"/>
      <c r="H49" s="108"/>
      <c r="I49" s="108"/>
      <c r="J49" s="108"/>
      <c r="K49" s="108"/>
      <c r="L49" s="109"/>
      <c r="M49" s="109"/>
      <c r="N49" s="109"/>
      <c r="O49" s="109"/>
      <c r="P49" s="109"/>
      <c r="Q49" s="110"/>
      <c r="R49" s="110"/>
      <c r="S49" s="110"/>
      <c r="T49" s="110"/>
      <c r="U49" s="110"/>
      <c r="V49" s="111"/>
      <c r="W49" s="111"/>
      <c r="X49" s="111"/>
      <c r="Y49" s="111"/>
      <c r="Z49" s="111"/>
      <c r="AA49" s="112"/>
      <c r="AB49" s="112"/>
      <c r="AC49" s="112">
        <v>30</v>
      </c>
      <c r="AD49" s="112"/>
      <c r="AE49" s="112">
        <v>5</v>
      </c>
      <c r="AF49" s="113"/>
      <c r="AG49" s="113"/>
      <c r="AH49" s="113"/>
      <c r="AI49" s="113"/>
      <c r="AJ49" s="113"/>
      <c r="AK49" s="106">
        <f t="shared" si="6"/>
        <v>30</v>
      </c>
      <c r="AL49" s="106">
        <f t="shared" si="7"/>
        <v>5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</row>
    <row r="50" spans="1:51" x14ac:dyDescent="0.25">
      <c r="A50" s="212" t="s">
        <v>34</v>
      </c>
      <c r="B50" s="213"/>
      <c r="C50" s="107"/>
      <c r="D50" s="107"/>
      <c r="E50" s="107"/>
      <c r="F50" s="107"/>
      <c r="G50" s="121">
        <f>SUM(G46:G49)</f>
        <v>0</v>
      </c>
      <c r="H50" s="121">
        <f t="shared" ref="H50:AL50" si="8">SUM(H46:H49)</f>
        <v>0</v>
      </c>
      <c r="I50" s="121">
        <f t="shared" si="8"/>
        <v>30</v>
      </c>
      <c r="J50" s="121">
        <f t="shared" si="8"/>
        <v>0</v>
      </c>
      <c r="K50" s="121">
        <f t="shared" si="8"/>
        <v>2</v>
      </c>
      <c r="L50" s="121">
        <f t="shared" si="8"/>
        <v>0</v>
      </c>
      <c r="M50" s="121">
        <f t="shared" si="8"/>
        <v>0</v>
      </c>
      <c r="N50" s="121">
        <f t="shared" si="8"/>
        <v>30</v>
      </c>
      <c r="O50" s="121">
        <f t="shared" si="8"/>
        <v>0</v>
      </c>
      <c r="P50" s="121">
        <f t="shared" si="8"/>
        <v>5</v>
      </c>
      <c r="Q50" s="121">
        <f t="shared" si="8"/>
        <v>0</v>
      </c>
      <c r="R50" s="121">
        <f t="shared" si="8"/>
        <v>0</v>
      </c>
      <c r="S50" s="121">
        <f t="shared" si="8"/>
        <v>30</v>
      </c>
      <c r="T50" s="121">
        <f t="shared" si="8"/>
        <v>0</v>
      </c>
      <c r="U50" s="121">
        <f t="shared" si="8"/>
        <v>4</v>
      </c>
      <c r="V50" s="121">
        <f t="shared" si="8"/>
        <v>0</v>
      </c>
      <c r="W50" s="121">
        <f t="shared" si="8"/>
        <v>0</v>
      </c>
      <c r="X50" s="121">
        <f t="shared" si="8"/>
        <v>0</v>
      </c>
      <c r="Y50" s="121">
        <f t="shared" si="8"/>
        <v>0</v>
      </c>
      <c r="Z50" s="121">
        <f t="shared" si="8"/>
        <v>0</v>
      </c>
      <c r="AA50" s="121">
        <f t="shared" si="8"/>
        <v>30</v>
      </c>
      <c r="AB50" s="121">
        <f t="shared" si="8"/>
        <v>0</v>
      </c>
      <c r="AC50" s="121">
        <f t="shared" si="8"/>
        <v>30</v>
      </c>
      <c r="AD50" s="121">
        <f t="shared" si="8"/>
        <v>0</v>
      </c>
      <c r="AE50" s="121">
        <f t="shared" si="8"/>
        <v>6</v>
      </c>
      <c r="AF50" s="121">
        <f t="shared" si="8"/>
        <v>0</v>
      </c>
      <c r="AG50" s="121">
        <f t="shared" si="8"/>
        <v>0</v>
      </c>
      <c r="AH50" s="121">
        <f t="shared" si="8"/>
        <v>0</v>
      </c>
      <c r="AI50" s="121">
        <f t="shared" si="8"/>
        <v>0</v>
      </c>
      <c r="AJ50" s="121">
        <f t="shared" si="8"/>
        <v>0</v>
      </c>
      <c r="AK50" s="121">
        <f t="shared" si="8"/>
        <v>150</v>
      </c>
      <c r="AL50" s="121">
        <f t="shared" si="8"/>
        <v>17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</row>
    <row r="51" spans="1:51" x14ac:dyDescent="0.25">
      <c r="A51" s="214" t="s">
        <v>54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1:51" x14ac:dyDescent="0.25">
      <c r="A52" s="122"/>
      <c r="B52" s="114" t="s">
        <v>55</v>
      </c>
      <c r="C52" s="217"/>
      <c r="D52" s="218"/>
      <c r="E52" s="218"/>
      <c r="F52" s="219"/>
      <c r="G52" s="220"/>
      <c r="H52" s="221"/>
      <c r="I52" s="221"/>
      <c r="J52" s="221"/>
      <c r="K52" s="221"/>
      <c r="L52" s="221"/>
      <c r="M52" s="221"/>
      <c r="N52" s="221"/>
      <c r="O52" s="221"/>
      <c r="P52" s="222"/>
      <c r="Q52" s="223"/>
      <c r="R52" s="224"/>
      <c r="S52" s="224"/>
      <c r="T52" s="224"/>
      <c r="U52" s="224"/>
      <c r="V52" s="224"/>
      <c r="W52" s="224"/>
      <c r="X52" s="224"/>
      <c r="Y52" s="224"/>
      <c r="Z52" s="225"/>
      <c r="AA52" s="226"/>
      <c r="AB52" s="227"/>
      <c r="AC52" s="227"/>
      <c r="AD52" s="227"/>
      <c r="AE52" s="228"/>
      <c r="AF52" s="229"/>
      <c r="AG52" s="230"/>
      <c r="AH52" s="230"/>
      <c r="AI52" s="230"/>
      <c r="AJ52" s="231"/>
      <c r="AK52" s="106"/>
      <c r="AL52" s="106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1:51" ht="25.5" x14ac:dyDescent="0.25">
      <c r="A53" s="104">
        <v>21</v>
      </c>
      <c r="B53" s="114" t="s">
        <v>56</v>
      </c>
      <c r="C53" s="106"/>
      <c r="D53" s="172">
        <v>4</v>
      </c>
      <c r="E53" s="106"/>
      <c r="F53" s="106">
        <v>1</v>
      </c>
      <c r="G53" s="108">
        <v>30</v>
      </c>
      <c r="H53" s="108"/>
      <c r="I53" s="108"/>
      <c r="J53" s="108"/>
      <c r="K53" s="108">
        <v>1</v>
      </c>
      <c r="L53" s="109"/>
      <c r="M53" s="109"/>
      <c r="N53" s="109"/>
      <c r="O53" s="109"/>
      <c r="P53" s="109"/>
      <c r="Q53" s="110"/>
      <c r="R53" s="110"/>
      <c r="S53" s="110"/>
      <c r="T53" s="110"/>
      <c r="U53" s="110"/>
      <c r="V53" s="111"/>
      <c r="W53" s="111"/>
      <c r="X53" s="111"/>
      <c r="Y53" s="111"/>
      <c r="Z53" s="111"/>
      <c r="AA53" s="112"/>
      <c r="AB53" s="112"/>
      <c r="AC53" s="112"/>
      <c r="AD53" s="112"/>
      <c r="AE53" s="112"/>
      <c r="AF53" s="113"/>
      <c r="AG53" s="113"/>
      <c r="AH53" s="113"/>
      <c r="AI53" s="113"/>
      <c r="AJ53" s="113"/>
      <c r="AK53" s="106">
        <f t="shared" ref="AK53:AK62" si="9">G53+H53+I53+J53+L53+M53+N53+O53+Q53+R53+S53+T53+V53+W53+X53+Y53+AA53+AB53+AC53+AD53+AF53+AG53+AH53+AI53</f>
        <v>30</v>
      </c>
      <c r="AL53" s="106">
        <f t="shared" ref="AL53:AL62" si="10">K53+P53+U53+Z53+AE53+AJ53</f>
        <v>1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1:51" x14ac:dyDescent="0.25">
      <c r="A54" s="104">
        <v>22</v>
      </c>
      <c r="B54" s="114" t="s">
        <v>57</v>
      </c>
      <c r="C54" s="106"/>
      <c r="D54" s="173"/>
      <c r="E54" s="107">
        <v>1</v>
      </c>
      <c r="F54" s="106"/>
      <c r="G54" s="108"/>
      <c r="H54" s="108"/>
      <c r="I54" s="108">
        <v>30</v>
      </c>
      <c r="J54" s="108"/>
      <c r="K54" s="108">
        <v>2</v>
      </c>
      <c r="L54" s="109"/>
      <c r="M54" s="109"/>
      <c r="N54" s="109"/>
      <c r="O54" s="109"/>
      <c r="P54" s="109"/>
      <c r="Q54" s="110"/>
      <c r="R54" s="110"/>
      <c r="S54" s="110"/>
      <c r="T54" s="110"/>
      <c r="U54" s="110"/>
      <c r="V54" s="111"/>
      <c r="W54" s="111"/>
      <c r="X54" s="111"/>
      <c r="Y54" s="111"/>
      <c r="Z54" s="111"/>
      <c r="AA54" s="112"/>
      <c r="AB54" s="112"/>
      <c r="AC54" s="112"/>
      <c r="AD54" s="112"/>
      <c r="AE54" s="112"/>
      <c r="AF54" s="113"/>
      <c r="AG54" s="113"/>
      <c r="AH54" s="113"/>
      <c r="AI54" s="113"/>
      <c r="AJ54" s="113"/>
      <c r="AK54" s="106">
        <f t="shared" si="9"/>
        <v>30</v>
      </c>
      <c r="AL54" s="106">
        <f t="shared" si="10"/>
        <v>2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</row>
    <row r="55" spans="1:51" x14ac:dyDescent="0.25">
      <c r="A55" s="104">
        <v>23</v>
      </c>
      <c r="B55" s="114" t="s">
        <v>58</v>
      </c>
      <c r="C55" s="106"/>
      <c r="D55" s="173"/>
      <c r="E55" s="107">
        <v>2</v>
      </c>
      <c r="F55" s="106"/>
      <c r="G55" s="108"/>
      <c r="H55" s="108"/>
      <c r="I55" s="108"/>
      <c r="J55" s="108"/>
      <c r="K55" s="108"/>
      <c r="L55" s="109"/>
      <c r="M55" s="109"/>
      <c r="N55" s="109">
        <v>30</v>
      </c>
      <c r="O55" s="109"/>
      <c r="P55" s="109">
        <v>2</v>
      </c>
      <c r="Q55" s="110"/>
      <c r="R55" s="110"/>
      <c r="S55" s="110"/>
      <c r="T55" s="110"/>
      <c r="U55" s="110"/>
      <c r="V55" s="111"/>
      <c r="W55" s="111"/>
      <c r="X55" s="111"/>
      <c r="Y55" s="111"/>
      <c r="Z55" s="111"/>
      <c r="AA55" s="112"/>
      <c r="AB55" s="112"/>
      <c r="AC55" s="112"/>
      <c r="AD55" s="112"/>
      <c r="AE55" s="112"/>
      <c r="AF55" s="113"/>
      <c r="AG55" s="113"/>
      <c r="AH55" s="113"/>
      <c r="AI55" s="113"/>
      <c r="AJ55" s="113"/>
      <c r="AK55" s="106">
        <f t="shared" si="9"/>
        <v>30</v>
      </c>
      <c r="AL55" s="106">
        <f t="shared" si="10"/>
        <v>2</v>
      </c>
      <c r="AM55" s="5" t="s">
        <v>148</v>
      </c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51" x14ac:dyDescent="0.25">
      <c r="A56" s="104">
        <v>24</v>
      </c>
      <c r="B56" s="114" t="s">
        <v>59</v>
      </c>
      <c r="C56" s="106"/>
      <c r="D56" s="173"/>
      <c r="E56" s="107">
        <v>3</v>
      </c>
      <c r="F56" s="106"/>
      <c r="G56" s="108"/>
      <c r="H56" s="108"/>
      <c r="I56" s="108"/>
      <c r="J56" s="108"/>
      <c r="K56" s="108"/>
      <c r="L56" s="109"/>
      <c r="M56" s="109"/>
      <c r="N56" s="109"/>
      <c r="O56" s="109"/>
      <c r="P56" s="109"/>
      <c r="Q56" s="110"/>
      <c r="R56" s="110"/>
      <c r="S56" s="110">
        <v>30</v>
      </c>
      <c r="T56" s="110"/>
      <c r="U56" s="110">
        <v>2</v>
      </c>
      <c r="V56" s="111"/>
      <c r="W56" s="111"/>
      <c r="X56" s="111"/>
      <c r="Y56" s="111"/>
      <c r="Z56" s="111"/>
      <c r="AA56" s="112"/>
      <c r="AB56" s="112"/>
      <c r="AC56" s="112"/>
      <c r="AD56" s="112"/>
      <c r="AE56" s="112"/>
      <c r="AF56" s="113"/>
      <c r="AG56" s="113"/>
      <c r="AH56" s="113"/>
      <c r="AI56" s="113"/>
      <c r="AJ56" s="113"/>
      <c r="AK56" s="106">
        <f t="shared" si="9"/>
        <v>30</v>
      </c>
      <c r="AL56" s="106">
        <f t="shared" si="10"/>
        <v>2</v>
      </c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1:51" x14ac:dyDescent="0.25">
      <c r="A57" s="104">
        <v>25</v>
      </c>
      <c r="B57" s="114" t="s">
        <v>60</v>
      </c>
      <c r="C57" s="106"/>
      <c r="D57" s="232"/>
      <c r="E57" s="107">
        <v>4</v>
      </c>
      <c r="F57" s="106"/>
      <c r="G57" s="108"/>
      <c r="H57" s="108"/>
      <c r="I57" s="108"/>
      <c r="J57" s="108"/>
      <c r="K57" s="108"/>
      <c r="L57" s="109"/>
      <c r="M57" s="109"/>
      <c r="N57" s="109"/>
      <c r="O57" s="109"/>
      <c r="P57" s="109"/>
      <c r="Q57" s="110"/>
      <c r="R57" s="110"/>
      <c r="S57" s="110"/>
      <c r="T57" s="110"/>
      <c r="U57" s="110"/>
      <c r="V57" s="111"/>
      <c r="W57" s="111"/>
      <c r="X57" s="111">
        <v>30</v>
      </c>
      <c r="Y57" s="111"/>
      <c r="Z57" s="111">
        <v>5</v>
      </c>
      <c r="AA57" s="112"/>
      <c r="AB57" s="112"/>
      <c r="AC57" s="112"/>
      <c r="AD57" s="112"/>
      <c r="AE57" s="112"/>
      <c r="AF57" s="113"/>
      <c r="AG57" s="113"/>
      <c r="AH57" s="113"/>
      <c r="AI57" s="113"/>
      <c r="AJ57" s="113"/>
      <c r="AK57" s="106">
        <f t="shared" si="9"/>
        <v>30</v>
      </c>
      <c r="AL57" s="106">
        <f t="shared" si="10"/>
        <v>5</v>
      </c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51" x14ac:dyDescent="0.25">
      <c r="A58" s="205">
        <v>26</v>
      </c>
      <c r="B58" s="205" t="s">
        <v>61</v>
      </c>
      <c r="C58" s="106"/>
      <c r="D58" s="107">
        <v>4</v>
      </c>
      <c r="E58" s="107"/>
      <c r="F58" s="106">
        <v>3.4</v>
      </c>
      <c r="G58" s="108"/>
      <c r="H58" s="108"/>
      <c r="I58" s="108"/>
      <c r="J58" s="108"/>
      <c r="K58" s="108"/>
      <c r="L58" s="109"/>
      <c r="M58" s="109"/>
      <c r="N58" s="109"/>
      <c r="O58" s="109"/>
      <c r="P58" s="109"/>
      <c r="Q58" s="110">
        <v>15</v>
      </c>
      <c r="R58" s="110"/>
      <c r="S58" s="110"/>
      <c r="T58" s="110"/>
      <c r="U58" s="110">
        <v>1</v>
      </c>
      <c r="V58" s="111">
        <v>15</v>
      </c>
      <c r="W58" s="111"/>
      <c r="X58" s="111"/>
      <c r="Y58" s="111"/>
      <c r="Z58" s="111">
        <v>1</v>
      </c>
      <c r="AA58" s="112"/>
      <c r="AB58" s="112"/>
      <c r="AC58" s="112"/>
      <c r="AD58" s="112"/>
      <c r="AE58" s="112"/>
      <c r="AF58" s="113"/>
      <c r="AG58" s="113"/>
      <c r="AH58" s="113"/>
      <c r="AI58" s="113"/>
      <c r="AJ58" s="113"/>
      <c r="AK58" s="106">
        <f t="shared" si="9"/>
        <v>30</v>
      </c>
      <c r="AL58" s="106">
        <f t="shared" si="10"/>
        <v>2</v>
      </c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51" x14ac:dyDescent="0.25">
      <c r="A59" s="206"/>
      <c r="B59" s="206"/>
      <c r="C59" s="106"/>
      <c r="D59" s="107"/>
      <c r="E59" s="107" t="s">
        <v>62</v>
      </c>
      <c r="F59" s="106"/>
      <c r="G59" s="108"/>
      <c r="H59" s="108"/>
      <c r="I59" s="108"/>
      <c r="J59" s="108"/>
      <c r="K59" s="108"/>
      <c r="L59" s="109"/>
      <c r="M59" s="109"/>
      <c r="N59" s="109"/>
      <c r="O59" s="109"/>
      <c r="P59" s="109"/>
      <c r="Q59" s="110"/>
      <c r="R59" s="110"/>
      <c r="S59" s="110">
        <v>15</v>
      </c>
      <c r="T59" s="110"/>
      <c r="U59" s="110">
        <v>2</v>
      </c>
      <c r="V59" s="111"/>
      <c r="W59" s="111"/>
      <c r="X59" s="111">
        <v>30</v>
      </c>
      <c r="Y59" s="111"/>
      <c r="Z59" s="111">
        <v>4</v>
      </c>
      <c r="AA59" s="112"/>
      <c r="AB59" s="112"/>
      <c r="AC59" s="112"/>
      <c r="AD59" s="112"/>
      <c r="AE59" s="112"/>
      <c r="AF59" s="113"/>
      <c r="AG59" s="113"/>
      <c r="AH59" s="113"/>
      <c r="AI59" s="113"/>
      <c r="AJ59" s="113"/>
      <c r="AK59" s="106">
        <f t="shared" si="9"/>
        <v>45</v>
      </c>
      <c r="AL59" s="106">
        <f t="shared" si="10"/>
        <v>6</v>
      </c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51" x14ac:dyDescent="0.25">
      <c r="A60" s="207">
        <v>27</v>
      </c>
      <c r="B60" s="207" t="s">
        <v>63</v>
      </c>
      <c r="C60" s="106"/>
      <c r="D60" s="107"/>
      <c r="E60" s="107"/>
      <c r="F60" s="106">
        <v>3</v>
      </c>
      <c r="G60" s="108"/>
      <c r="H60" s="108"/>
      <c r="I60" s="108"/>
      <c r="J60" s="108"/>
      <c r="K60" s="108"/>
      <c r="L60" s="109"/>
      <c r="M60" s="109"/>
      <c r="N60" s="109"/>
      <c r="O60" s="109"/>
      <c r="P60" s="109"/>
      <c r="Q60" s="110">
        <v>15</v>
      </c>
      <c r="R60" s="110"/>
      <c r="S60" s="110"/>
      <c r="T60" s="110"/>
      <c r="U60" s="110">
        <v>1</v>
      </c>
      <c r="V60" s="111"/>
      <c r="W60" s="111"/>
      <c r="X60" s="111"/>
      <c r="Y60" s="111"/>
      <c r="Z60" s="111"/>
      <c r="AA60" s="112"/>
      <c r="AB60" s="112"/>
      <c r="AC60" s="112"/>
      <c r="AD60" s="112"/>
      <c r="AE60" s="112"/>
      <c r="AF60" s="113"/>
      <c r="AG60" s="113"/>
      <c r="AH60" s="113"/>
      <c r="AI60" s="113"/>
      <c r="AJ60" s="113"/>
      <c r="AK60" s="106">
        <f t="shared" si="9"/>
        <v>15</v>
      </c>
      <c r="AL60" s="106">
        <f t="shared" si="10"/>
        <v>1</v>
      </c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1:51" x14ac:dyDescent="0.25">
      <c r="A61" s="206"/>
      <c r="B61" s="206"/>
      <c r="C61" s="106"/>
      <c r="D61" s="107"/>
      <c r="E61" s="107">
        <v>3.4</v>
      </c>
      <c r="F61" s="106"/>
      <c r="G61" s="108"/>
      <c r="H61" s="108"/>
      <c r="I61" s="108"/>
      <c r="J61" s="108"/>
      <c r="K61" s="108"/>
      <c r="L61" s="109"/>
      <c r="M61" s="109"/>
      <c r="N61" s="109"/>
      <c r="O61" s="109"/>
      <c r="P61" s="109"/>
      <c r="Q61" s="110"/>
      <c r="R61" s="110"/>
      <c r="S61" s="110">
        <v>15</v>
      </c>
      <c r="T61" s="110"/>
      <c r="U61" s="110">
        <v>1</v>
      </c>
      <c r="V61" s="111"/>
      <c r="W61" s="111"/>
      <c r="X61" s="111">
        <v>15</v>
      </c>
      <c r="Y61" s="111"/>
      <c r="Z61" s="111">
        <v>1</v>
      </c>
      <c r="AA61" s="112"/>
      <c r="AB61" s="112"/>
      <c r="AC61" s="112"/>
      <c r="AD61" s="112"/>
      <c r="AE61" s="112"/>
      <c r="AF61" s="113"/>
      <c r="AG61" s="113"/>
      <c r="AH61" s="113"/>
      <c r="AI61" s="113"/>
      <c r="AJ61" s="113"/>
      <c r="AK61" s="106">
        <f t="shared" si="9"/>
        <v>30</v>
      </c>
      <c r="AL61" s="106">
        <f t="shared" si="10"/>
        <v>2</v>
      </c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1:51" x14ac:dyDescent="0.25">
      <c r="A62" s="104">
        <v>28</v>
      </c>
      <c r="B62" s="114" t="s">
        <v>64</v>
      </c>
      <c r="C62" s="106"/>
      <c r="D62" s="107"/>
      <c r="E62" s="107">
        <v>5</v>
      </c>
      <c r="F62" s="106"/>
      <c r="G62" s="108"/>
      <c r="H62" s="108"/>
      <c r="I62" s="108"/>
      <c r="J62" s="108"/>
      <c r="K62" s="108"/>
      <c r="L62" s="109"/>
      <c r="M62" s="109"/>
      <c r="N62" s="109"/>
      <c r="O62" s="109"/>
      <c r="P62" s="109"/>
      <c r="Q62" s="110"/>
      <c r="R62" s="110"/>
      <c r="S62" s="110"/>
      <c r="T62" s="110"/>
      <c r="U62" s="110"/>
      <c r="V62" s="111"/>
      <c r="W62" s="111"/>
      <c r="X62" s="111"/>
      <c r="Y62" s="111"/>
      <c r="Z62" s="111"/>
      <c r="AA62" s="112"/>
      <c r="AB62" s="112"/>
      <c r="AC62" s="112">
        <v>15</v>
      </c>
      <c r="AD62" s="112"/>
      <c r="AE62" s="112">
        <v>2</v>
      </c>
      <c r="AF62" s="113"/>
      <c r="AG62" s="113"/>
      <c r="AH62" s="113"/>
      <c r="AI62" s="113"/>
      <c r="AJ62" s="113"/>
      <c r="AK62" s="106">
        <f t="shared" si="9"/>
        <v>15</v>
      </c>
      <c r="AL62" s="106">
        <f t="shared" si="10"/>
        <v>2</v>
      </c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r="63" spans="1:51" x14ac:dyDescent="0.25">
      <c r="A63" s="212" t="s">
        <v>34</v>
      </c>
      <c r="B63" s="213"/>
      <c r="C63" s="107"/>
      <c r="D63" s="107"/>
      <c r="E63" s="107"/>
      <c r="F63" s="107"/>
      <c r="G63" s="121">
        <f>SUM(G53:G62)</f>
        <v>30</v>
      </c>
      <c r="H63" s="121">
        <f t="shared" ref="H63:AL63" si="11">SUM(H53:H62)</f>
        <v>0</v>
      </c>
      <c r="I63" s="121">
        <f t="shared" si="11"/>
        <v>30</v>
      </c>
      <c r="J63" s="121">
        <f t="shared" si="11"/>
        <v>0</v>
      </c>
      <c r="K63" s="121">
        <f t="shared" si="11"/>
        <v>3</v>
      </c>
      <c r="L63" s="121">
        <f t="shared" si="11"/>
        <v>0</v>
      </c>
      <c r="M63" s="121">
        <f t="shared" si="11"/>
        <v>0</v>
      </c>
      <c r="N63" s="121">
        <f t="shared" si="11"/>
        <v>30</v>
      </c>
      <c r="O63" s="121">
        <f t="shared" si="11"/>
        <v>0</v>
      </c>
      <c r="P63" s="121">
        <f t="shared" si="11"/>
        <v>2</v>
      </c>
      <c r="Q63" s="121">
        <f t="shared" si="11"/>
        <v>30</v>
      </c>
      <c r="R63" s="121">
        <f t="shared" si="11"/>
        <v>0</v>
      </c>
      <c r="S63" s="121">
        <f t="shared" si="11"/>
        <v>60</v>
      </c>
      <c r="T63" s="121">
        <f t="shared" si="11"/>
        <v>0</v>
      </c>
      <c r="U63" s="121">
        <f t="shared" si="11"/>
        <v>7</v>
      </c>
      <c r="V63" s="121">
        <f t="shared" si="11"/>
        <v>15</v>
      </c>
      <c r="W63" s="121">
        <f t="shared" si="11"/>
        <v>0</v>
      </c>
      <c r="X63" s="121">
        <f t="shared" si="11"/>
        <v>75</v>
      </c>
      <c r="Y63" s="121">
        <f t="shared" si="11"/>
        <v>0</v>
      </c>
      <c r="Z63" s="121">
        <f t="shared" si="11"/>
        <v>11</v>
      </c>
      <c r="AA63" s="121">
        <f t="shared" si="11"/>
        <v>0</v>
      </c>
      <c r="AB63" s="121">
        <f t="shared" si="11"/>
        <v>0</v>
      </c>
      <c r="AC63" s="121">
        <f t="shared" si="11"/>
        <v>15</v>
      </c>
      <c r="AD63" s="121">
        <f t="shared" si="11"/>
        <v>0</v>
      </c>
      <c r="AE63" s="121">
        <f t="shared" si="11"/>
        <v>2</v>
      </c>
      <c r="AF63" s="121">
        <f t="shared" si="11"/>
        <v>0</v>
      </c>
      <c r="AG63" s="121">
        <f t="shared" si="11"/>
        <v>0</v>
      </c>
      <c r="AH63" s="121">
        <f t="shared" si="11"/>
        <v>0</v>
      </c>
      <c r="AI63" s="121">
        <f t="shared" si="11"/>
        <v>0</v>
      </c>
      <c r="AJ63" s="121">
        <f t="shared" si="11"/>
        <v>0</v>
      </c>
      <c r="AK63" s="121">
        <f t="shared" si="11"/>
        <v>285</v>
      </c>
      <c r="AL63" s="121">
        <f t="shared" si="11"/>
        <v>25</v>
      </c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1:51" x14ac:dyDescent="0.25">
      <c r="A64" s="214" t="s">
        <v>65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1:51" x14ac:dyDescent="0.25">
      <c r="A65" s="104">
        <v>29</v>
      </c>
      <c r="B65" s="105" t="s">
        <v>66</v>
      </c>
      <c r="C65" s="107"/>
      <c r="D65" s="107"/>
      <c r="E65" s="107">
        <v>2</v>
      </c>
      <c r="F65" s="107"/>
      <c r="G65" s="121"/>
      <c r="H65" s="108"/>
      <c r="I65" s="108"/>
      <c r="J65" s="121"/>
      <c r="K65" s="108"/>
      <c r="L65" s="123"/>
      <c r="M65" s="109">
        <v>30</v>
      </c>
      <c r="N65" s="109"/>
      <c r="O65" s="123"/>
      <c r="P65" s="109">
        <v>2</v>
      </c>
      <c r="Q65" s="124"/>
      <c r="R65" s="124"/>
      <c r="S65" s="110"/>
      <c r="T65" s="124"/>
      <c r="U65" s="110"/>
      <c r="V65" s="125"/>
      <c r="W65" s="125"/>
      <c r="X65" s="111"/>
      <c r="Y65" s="125"/>
      <c r="Z65" s="111"/>
      <c r="AA65" s="126"/>
      <c r="AB65" s="126"/>
      <c r="AC65" s="126"/>
      <c r="AD65" s="126"/>
      <c r="AE65" s="126"/>
      <c r="AF65" s="127"/>
      <c r="AG65" s="127"/>
      <c r="AH65" s="113"/>
      <c r="AI65" s="113"/>
      <c r="AJ65" s="113"/>
      <c r="AK65" s="106">
        <f t="shared" ref="AK65:AK70" si="12">G65+H65+I65+J65+L65+M65+N65+O65+Q65+R65+S65+T65+V65+W65+X65+Y65+AA65+AB65+AC65+AD65+AF65+AG65+AH65+AI65</f>
        <v>30</v>
      </c>
      <c r="AL65" s="106">
        <f t="shared" ref="AL65:AL70" si="13">K65+P65+U65+Z65+AE65+AJ65</f>
        <v>2</v>
      </c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1:51" x14ac:dyDescent="0.25">
      <c r="A66" s="104">
        <v>30</v>
      </c>
      <c r="B66" s="114" t="s">
        <v>67</v>
      </c>
      <c r="C66" s="107"/>
      <c r="D66" s="107"/>
      <c r="E66" s="107">
        <v>1</v>
      </c>
      <c r="F66" s="107"/>
      <c r="G66" s="121"/>
      <c r="H66" s="121"/>
      <c r="I66" s="108">
        <v>30</v>
      </c>
      <c r="J66" s="121"/>
      <c r="K66" s="108">
        <v>2</v>
      </c>
      <c r="L66" s="123"/>
      <c r="M66" s="123"/>
      <c r="N66" s="109"/>
      <c r="O66" s="123"/>
      <c r="P66" s="109"/>
      <c r="Q66" s="124"/>
      <c r="R66" s="124"/>
      <c r="S66" s="110"/>
      <c r="T66" s="124"/>
      <c r="U66" s="110"/>
      <c r="V66" s="125"/>
      <c r="W66" s="125"/>
      <c r="X66" s="111"/>
      <c r="Y66" s="125"/>
      <c r="Z66" s="111"/>
      <c r="AA66" s="126"/>
      <c r="AB66" s="126"/>
      <c r="AC66" s="126"/>
      <c r="AD66" s="126"/>
      <c r="AE66" s="126"/>
      <c r="AF66" s="127"/>
      <c r="AG66" s="127"/>
      <c r="AH66" s="127"/>
      <c r="AI66" s="127"/>
      <c r="AJ66" s="127"/>
      <c r="AK66" s="106">
        <f t="shared" si="12"/>
        <v>30</v>
      </c>
      <c r="AL66" s="106">
        <f t="shared" si="13"/>
        <v>2</v>
      </c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1:51" x14ac:dyDescent="0.25">
      <c r="A67" s="104">
        <v>31</v>
      </c>
      <c r="B67" s="114" t="s">
        <v>68</v>
      </c>
      <c r="C67" s="107"/>
      <c r="D67" s="107"/>
      <c r="E67" s="107">
        <v>1.2</v>
      </c>
      <c r="F67" s="107"/>
      <c r="G67" s="121"/>
      <c r="H67" s="121"/>
      <c r="I67" s="108">
        <v>15</v>
      </c>
      <c r="J67" s="121"/>
      <c r="K67" s="108">
        <v>1</v>
      </c>
      <c r="L67" s="123"/>
      <c r="M67" s="123"/>
      <c r="N67" s="109">
        <v>15</v>
      </c>
      <c r="O67" s="123"/>
      <c r="P67" s="109">
        <v>1</v>
      </c>
      <c r="Q67" s="124"/>
      <c r="R67" s="124"/>
      <c r="S67" s="110"/>
      <c r="T67" s="124"/>
      <c r="U67" s="110"/>
      <c r="V67" s="125"/>
      <c r="W67" s="125"/>
      <c r="X67" s="111"/>
      <c r="Y67" s="125"/>
      <c r="Z67" s="111"/>
      <c r="AA67" s="126"/>
      <c r="AB67" s="126"/>
      <c r="AC67" s="126"/>
      <c r="AD67" s="126"/>
      <c r="AE67" s="126"/>
      <c r="AF67" s="127"/>
      <c r="AG67" s="127"/>
      <c r="AH67" s="127"/>
      <c r="AI67" s="127"/>
      <c r="AJ67" s="127"/>
      <c r="AK67" s="106">
        <f t="shared" si="12"/>
        <v>30</v>
      </c>
      <c r="AL67" s="106">
        <f t="shared" si="13"/>
        <v>2</v>
      </c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x14ac:dyDescent="0.25">
      <c r="A68" s="104">
        <v>32</v>
      </c>
      <c r="B68" s="114" t="s">
        <v>69</v>
      </c>
      <c r="C68" s="107"/>
      <c r="D68" s="107"/>
      <c r="E68" s="107">
        <v>3.4</v>
      </c>
      <c r="F68" s="107"/>
      <c r="G68" s="121"/>
      <c r="H68" s="121"/>
      <c r="I68" s="108"/>
      <c r="J68" s="121"/>
      <c r="K68" s="108"/>
      <c r="L68" s="123"/>
      <c r="M68" s="123"/>
      <c r="N68" s="109"/>
      <c r="O68" s="123"/>
      <c r="P68" s="109"/>
      <c r="Q68" s="124"/>
      <c r="R68" s="124"/>
      <c r="S68" s="110">
        <v>15</v>
      </c>
      <c r="T68" s="124"/>
      <c r="U68" s="110">
        <v>1</v>
      </c>
      <c r="V68" s="125"/>
      <c r="W68" s="125"/>
      <c r="X68" s="111">
        <v>15</v>
      </c>
      <c r="Y68" s="125"/>
      <c r="Z68" s="111">
        <v>1</v>
      </c>
      <c r="AA68" s="126"/>
      <c r="AB68" s="126"/>
      <c r="AC68" s="126"/>
      <c r="AD68" s="126"/>
      <c r="AE68" s="126"/>
      <c r="AF68" s="127"/>
      <c r="AG68" s="127"/>
      <c r="AH68" s="127"/>
      <c r="AI68" s="127"/>
      <c r="AJ68" s="127"/>
      <c r="AK68" s="106">
        <f t="shared" si="12"/>
        <v>30</v>
      </c>
      <c r="AL68" s="106">
        <f t="shared" si="13"/>
        <v>2</v>
      </c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1" x14ac:dyDescent="0.25">
      <c r="A69" s="104">
        <v>33</v>
      </c>
      <c r="B69" s="114" t="s">
        <v>70</v>
      </c>
      <c r="C69" s="106"/>
      <c r="D69" s="107"/>
      <c r="E69" s="107">
        <v>3</v>
      </c>
      <c r="F69" s="106"/>
      <c r="G69" s="108"/>
      <c r="H69" s="108"/>
      <c r="I69" s="108"/>
      <c r="J69" s="108"/>
      <c r="K69" s="108"/>
      <c r="L69" s="109"/>
      <c r="M69" s="109"/>
      <c r="N69" s="109"/>
      <c r="O69" s="109"/>
      <c r="P69" s="109"/>
      <c r="Q69" s="110"/>
      <c r="R69" s="110"/>
      <c r="S69" s="110">
        <v>30</v>
      </c>
      <c r="T69" s="110"/>
      <c r="U69" s="110">
        <v>2</v>
      </c>
      <c r="V69" s="111"/>
      <c r="W69" s="111"/>
      <c r="X69" s="111"/>
      <c r="Y69" s="111"/>
      <c r="Z69" s="111"/>
      <c r="AA69" s="112"/>
      <c r="AB69" s="112"/>
      <c r="AC69" s="112"/>
      <c r="AD69" s="112"/>
      <c r="AE69" s="112"/>
      <c r="AF69" s="113"/>
      <c r="AG69" s="113"/>
      <c r="AH69" s="113"/>
      <c r="AI69" s="113"/>
      <c r="AJ69" s="113"/>
      <c r="AK69" s="106">
        <f t="shared" si="12"/>
        <v>30</v>
      </c>
      <c r="AL69" s="106">
        <f t="shared" si="13"/>
        <v>2</v>
      </c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x14ac:dyDescent="0.25">
      <c r="A70" s="104">
        <v>34</v>
      </c>
      <c r="B70" s="114" t="s">
        <v>71</v>
      </c>
      <c r="C70" s="106"/>
      <c r="D70" s="107"/>
      <c r="E70" s="107">
        <v>4</v>
      </c>
      <c r="F70" s="106"/>
      <c r="G70" s="108"/>
      <c r="H70" s="108"/>
      <c r="I70" s="108"/>
      <c r="J70" s="108"/>
      <c r="K70" s="108"/>
      <c r="L70" s="109"/>
      <c r="M70" s="109"/>
      <c r="N70" s="109"/>
      <c r="O70" s="109"/>
      <c r="P70" s="109"/>
      <c r="Q70" s="110"/>
      <c r="R70" s="110"/>
      <c r="S70" s="110"/>
      <c r="T70" s="110"/>
      <c r="U70" s="110"/>
      <c r="V70" s="111">
        <v>30</v>
      </c>
      <c r="W70" s="111"/>
      <c r="X70" s="111"/>
      <c r="Y70" s="111"/>
      <c r="Z70" s="111">
        <v>2</v>
      </c>
      <c r="AA70" s="112"/>
      <c r="AB70" s="112"/>
      <c r="AC70" s="112"/>
      <c r="AD70" s="112"/>
      <c r="AE70" s="112"/>
      <c r="AF70" s="113"/>
      <c r="AG70" s="113"/>
      <c r="AH70" s="113"/>
      <c r="AI70" s="113"/>
      <c r="AJ70" s="113"/>
      <c r="AK70" s="106">
        <f t="shared" si="12"/>
        <v>30</v>
      </c>
      <c r="AL70" s="106">
        <f t="shared" si="13"/>
        <v>2</v>
      </c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1:51" x14ac:dyDescent="0.25">
      <c r="A71" s="212" t="s">
        <v>34</v>
      </c>
      <c r="B71" s="213"/>
      <c r="C71" s="107"/>
      <c r="D71" s="107"/>
      <c r="E71" s="107"/>
      <c r="F71" s="107"/>
      <c r="G71" s="121">
        <f>SUM(G65:G70)</f>
        <v>0</v>
      </c>
      <c r="H71" s="121">
        <f t="shared" ref="H71:AL71" si="14">SUM(H65:H70)</f>
        <v>0</v>
      </c>
      <c r="I71" s="121">
        <f t="shared" si="14"/>
        <v>45</v>
      </c>
      <c r="J71" s="121">
        <f t="shared" si="14"/>
        <v>0</v>
      </c>
      <c r="K71" s="121">
        <f t="shared" si="14"/>
        <v>3</v>
      </c>
      <c r="L71" s="121">
        <f t="shared" si="14"/>
        <v>0</v>
      </c>
      <c r="M71" s="121">
        <f t="shared" si="14"/>
        <v>30</v>
      </c>
      <c r="N71" s="121">
        <f t="shared" si="14"/>
        <v>15</v>
      </c>
      <c r="O71" s="121">
        <f t="shared" si="14"/>
        <v>0</v>
      </c>
      <c r="P71" s="121">
        <f t="shared" si="14"/>
        <v>3</v>
      </c>
      <c r="Q71" s="121">
        <f t="shared" si="14"/>
        <v>0</v>
      </c>
      <c r="R71" s="121">
        <f t="shared" si="14"/>
        <v>0</v>
      </c>
      <c r="S71" s="121">
        <f t="shared" si="14"/>
        <v>45</v>
      </c>
      <c r="T71" s="121">
        <f t="shared" si="14"/>
        <v>0</v>
      </c>
      <c r="U71" s="121">
        <f t="shared" si="14"/>
        <v>3</v>
      </c>
      <c r="V71" s="121">
        <f t="shared" si="14"/>
        <v>30</v>
      </c>
      <c r="W71" s="121">
        <f t="shared" si="14"/>
        <v>0</v>
      </c>
      <c r="X71" s="121">
        <f t="shared" si="14"/>
        <v>15</v>
      </c>
      <c r="Y71" s="121">
        <f t="shared" si="14"/>
        <v>0</v>
      </c>
      <c r="Z71" s="121">
        <f t="shared" si="14"/>
        <v>3</v>
      </c>
      <c r="AA71" s="121">
        <f t="shared" si="14"/>
        <v>0</v>
      </c>
      <c r="AB71" s="121">
        <f t="shared" si="14"/>
        <v>0</v>
      </c>
      <c r="AC71" s="121">
        <f t="shared" si="14"/>
        <v>0</v>
      </c>
      <c r="AD71" s="121">
        <f t="shared" si="14"/>
        <v>0</v>
      </c>
      <c r="AE71" s="121">
        <f t="shared" si="14"/>
        <v>0</v>
      </c>
      <c r="AF71" s="121">
        <f t="shared" si="14"/>
        <v>0</v>
      </c>
      <c r="AG71" s="121">
        <f t="shared" si="14"/>
        <v>0</v>
      </c>
      <c r="AH71" s="121">
        <f t="shared" si="14"/>
        <v>0</v>
      </c>
      <c r="AI71" s="121">
        <f t="shared" si="14"/>
        <v>0</v>
      </c>
      <c r="AJ71" s="121">
        <f t="shared" si="14"/>
        <v>0</v>
      </c>
      <c r="AK71" s="121">
        <f t="shared" si="14"/>
        <v>180</v>
      </c>
      <c r="AL71" s="121">
        <f t="shared" si="14"/>
        <v>12</v>
      </c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1" x14ac:dyDescent="0.25">
      <c r="A72" s="214" t="s">
        <v>72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1:51" x14ac:dyDescent="0.25">
      <c r="A73" s="214" t="s">
        <v>73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1:51" x14ac:dyDescent="0.25">
      <c r="A74" s="104">
        <v>35</v>
      </c>
      <c r="B74" s="128" t="s">
        <v>74</v>
      </c>
      <c r="C74" s="106"/>
      <c r="D74" s="106"/>
      <c r="E74" s="107"/>
      <c r="F74" s="107">
        <v>5.6</v>
      </c>
      <c r="G74" s="108"/>
      <c r="H74" s="108"/>
      <c r="I74" s="108"/>
      <c r="J74" s="108"/>
      <c r="K74" s="108"/>
      <c r="L74" s="109"/>
      <c r="M74" s="109"/>
      <c r="N74" s="109"/>
      <c r="O74" s="109"/>
      <c r="P74" s="109"/>
      <c r="Q74" s="110"/>
      <c r="R74" s="110"/>
      <c r="S74" s="110"/>
      <c r="T74" s="110"/>
      <c r="U74" s="110"/>
      <c r="V74" s="111"/>
      <c r="W74" s="111"/>
      <c r="X74" s="111"/>
      <c r="Y74" s="111"/>
      <c r="Z74" s="111"/>
      <c r="AA74" s="112"/>
      <c r="AB74" s="112"/>
      <c r="AC74" s="112"/>
      <c r="AD74" s="112">
        <v>30</v>
      </c>
      <c r="AE74" s="112">
        <v>2</v>
      </c>
      <c r="AF74" s="113"/>
      <c r="AG74" s="113"/>
      <c r="AH74" s="113"/>
      <c r="AI74" s="113">
        <v>30</v>
      </c>
      <c r="AJ74" s="113">
        <v>15</v>
      </c>
      <c r="AK74" s="106">
        <f t="shared" ref="AK74:AK75" si="15">G74+H74+I74+J74+L74+M74+N74+O74+Q74+R74+S74+T74+V74+W74+X74+Y74+AA74+AB74+AC74+AD74+AF74+AG74+AH74+AI74</f>
        <v>60</v>
      </c>
      <c r="AL74" s="106">
        <f t="shared" ref="AL74:AL75" si="16">K74+P74+U74+Z74+AE74+AJ74</f>
        <v>17</v>
      </c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1:51" x14ac:dyDescent="0.25">
      <c r="A75" s="104">
        <v>36</v>
      </c>
      <c r="B75" s="105" t="s">
        <v>75</v>
      </c>
      <c r="C75" s="106"/>
      <c r="D75" s="107">
        <v>3</v>
      </c>
      <c r="E75" s="129">
        <v>2.2999999999999998</v>
      </c>
      <c r="F75" s="106"/>
      <c r="G75" s="108"/>
      <c r="H75" s="108"/>
      <c r="I75" s="108"/>
      <c r="J75" s="108"/>
      <c r="K75" s="108"/>
      <c r="L75" s="109"/>
      <c r="M75" s="109"/>
      <c r="N75" s="109">
        <v>60</v>
      </c>
      <c r="O75" s="109"/>
      <c r="P75" s="109">
        <v>4</v>
      </c>
      <c r="Q75" s="110"/>
      <c r="R75" s="110"/>
      <c r="S75" s="110">
        <v>60</v>
      </c>
      <c r="T75" s="110"/>
      <c r="U75" s="110">
        <v>4</v>
      </c>
      <c r="V75" s="111"/>
      <c r="W75" s="111"/>
      <c r="X75" s="111"/>
      <c r="Y75" s="111"/>
      <c r="Z75" s="111"/>
      <c r="AA75" s="112"/>
      <c r="AB75" s="112"/>
      <c r="AC75" s="112"/>
      <c r="AD75" s="112"/>
      <c r="AE75" s="112"/>
      <c r="AF75" s="113"/>
      <c r="AG75" s="113"/>
      <c r="AH75" s="113"/>
      <c r="AI75" s="113"/>
      <c r="AJ75" s="113"/>
      <c r="AK75" s="106">
        <f t="shared" si="15"/>
        <v>120</v>
      </c>
      <c r="AL75" s="106">
        <f t="shared" si="16"/>
        <v>8</v>
      </c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1:51" x14ac:dyDescent="0.25">
      <c r="A76" s="130"/>
      <c r="B76" s="131" t="s">
        <v>34</v>
      </c>
      <c r="C76" s="107"/>
      <c r="D76" s="107"/>
      <c r="E76" s="107"/>
      <c r="F76" s="107"/>
      <c r="G76" s="121">
        <f>SUM(G74:G75)</f>
        <v>0</v>
      </c>
      <c r="H76" s="121">
        <f t="shared" ref="H76:AL76" si="17">SUM(H74:H75)</f>
        <v>0</v>
      </c>
      <c r="I76" s="121">
        <f t="shared" si="17"/>
        <v>0</v>
      </c>
      <c r="J76" s="121">
        <f t="shared" si="17"/>
        <v>0</v>
      </c>
      <c r="K76" s="121">
        <f t="shared" si="17"/>
        <v>0</v>
      </c>
      <c r="L76" s="121">
        <f t="shared" si="17"/>
        <v>0</v>
      </c>
      <c r="M76" s="121">
        <f t="shared" si="17"/>
        <v>0</v>
      </c>
      <c r="N76" s="121">
        <f t="shared" si="17"/>
        <v>60</v>
      </c>
      <c r="O76" s="121">
        <f t="shared" si="17"/>
        <v>0</v>
      </c>
      <c r="P76" s="121">
        <f t="shared" si="17"/>
        <v>4</v>
      </c>
      <c r="Q76" s="121">
        <f t="shared" si="17"/>
        <v>0</v>
      </c>
      <c r="R76" s="121">
        <f t="shared" si="17"/>
        <v>0</v>
      </c>
      <c r="S76" s="121">
        <f t="shared" si="17"/>
        <v>60</v>
      </c>
      <c r="T76" s="121">
        <f t="shared" si="17"/>
        <v>0</v>
      </c>
      <c r="U76" s="121">
        <f t="shared" si="17"/>
        <v>4</v>
      </c>
      <c r="V76" s="121">
        <f t="shared" si="17"/>
        <v>0</v>
      </c>
      <c r="W76" s="121">
        <f t="shared" si="17"/>
        <v>0</v>
      </c>
      <c r="X76" s="121">
        <f t="shared" si="17"/>
        <v>0</v>
      </c>
      <c r="Y76" s="121">
        <f t="shared" si="17"/>
        <v>0</v>
      </c>
      <c r="Z76" s="121">
        <f t="shared" si="17"/>
        <v>0</v>
      </c>
      <c r="AA76" s="121">
        <f t="shared" si="17"/>
        <v>0</v>
      </c>
      <c r="AB76" s="121">
        <f t="shared" si="17"/>
        <v>0</v>
      </c>
      <c r="AC76" s="121">
        <f t="shared" si="17"/>
        <v>0</v>
      </c>
      <c r="AD76" s="121">
        <f t="shared" si="17"/>
        <v>30</v>
      </c>
      <c r="AE76" s="121">
        <f t="shared" si="17"/>
        <v>2</v>
      </c>
      <c r="AF76" s="121">
        <f t="shared" si="17"/>
        <v>0</v>
      </c>
      <c r="AG76" s="121">
        <f t="shared" si="17"/>
        <v>0</v>
      </c>
      <c r="AH76" s="121">
        <f t="shared" si="17"/>
        <v>0</v>
      </c>
      <c r="AI76" s="121">
        <f t="shared" si="17"/>
        <v>30</v>
      </c>
      <c r="AJ76" s="121">
        <f t="shared" si="17"/>
        <v>15</v>
      </c>
      <c r="AK76" s="121">
        <f t="shared" si="17"/>
        <v>180</v>
      </c>
      <c r="AL76" s="121">
        <f t="shared" si="17"/>
        <v>25</v>
      </c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25">
      <c r="A77" s="132"/>
      <c r="B77" s="133" t="s">
        <v>144</v>
      </c>
      <c r="C77" s="134"/>
      <c r="D77" s="134"/>
      <c r="E77" s="134"/>
      <c r="F77" s="134"/>
      <c r="G77" s="135">
        <f t="shared" ref="G77:AL77" si="18">G76+G71+G63+G50+G44+G21</f>
        <v>150</v>
      </c>
      <c r="H77" s="135">
        <f t="shared" si="18"/>
        <v>0</v>
      </c>
      <c r="I77" s="135">
        <f t="shared" si="18"/>
        <v>210</v>
      </c>
      <c r="J77" s="135">
        <f t="shared" si="18"/>
        <v>0</v>
      </c>
      <c r="K77" s="135">
        <f t="shared" si="18"/>
        <v>23</v>
      </c>
      <c r="L77" s="135">
        <f t="shared" si="18"/>
        <v>30</v>
      </c>
      <c r="M77" s="135">
        <f t="shared" si="18"/>
        <v>30</v>
      </c>
      <c r="N77" s="135">
        <f t="shared" si="18"/>
        <v>210</v>
      </c>
      <c r="O77" s="135">
        <f t="shared" si="18"/>
        <v>0</v>
      </c>
      <c r="P77" s="135">
        <f t="shared" si="18"/>
        <v>22</v>
      </c>
      <c r="Q77" s="135">
        <f t="shared" si="18"/>
        <v>45</v>
      </c>
      <c r="R77" s="135">
        <f t="shared" si="18"/>
        <v>0</v>
      </c>
      <c r="S77" s="135">
        <f t="shared" si="18"/>
        <v>300</v>
      </c>
      <c r="T77" s="135">
        <f t="shared" si="18"/>
        <v>0</v>
      </c>
      <c r="U77" s="135">
        <f t="shared" si="18"/>
        <v>26</v>
      </c>
      <c r="V77" s="135">
        <f t="shared" si="18"/>
        <v>60</v>
      </c>
      <c r="W77" s="135">
        <f t="shared" si="18"/>
        <v>0</v>
      </c>
      <c r="X77" s="135">
        <f t="shared" si="18"/>
        <v>150</v>
      </c>
      <c r="Y77" s="135">
        <f t="shared" si="18"/>
        <v>0</v>
      </c>
      <c r="Z77" s="135">
        <f t="shared" si="18"/>
        <v>23</v>
      </c>
      <c r="AA77" s="135">
        <f t="shared" si="18"/>
        <v>45</v>
      </c>
      <c r="AB77" s="135">
        <f t="shared" si="18"/>
        <v>0</v>
      </c>
      <c r="AC77" s="135">
        <f t="shared" si="18"/>
        <v>105</v>
      </c>
      <c r="AD77" s="135">
        <f t="shared" si="18"/>
        <v>30</v>
      </c>
      <c r="AE77" s="135">
        <f t="shared" si="18"/>
        <v>19</v>
      </c>
      <c r="AF77" s="135">
        <f t="shared" si="18"/>
        <v>60</v>
      </c>
      <c r="AG77" s="135">
        <f t="shared" si="18"/>
        <v>0</v>
      </c>
      <c r="AH77" s="135">
        <f t="shared" si="18"/>
        <v>45</v>
      </c>
      <c r="AI77" s="135">
        <f t="shared" si="18"/>
        <v>30</v>
      </c>
      <c r="AJ77" s="135">
        <f t="shared" si="18"/>
        <v>28</v>
      </c>
      <c r="AK77" s="135">
        <f t="shared" si="18"/>
        <v>1500</v>
      </c>
      <c r="AL77" s="135">
        <f t="shared" si="18"/>
        <v>141</v>
      </c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25">
      <c r="A78" s="214" t="s">
        <v>134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25">
      <c r="A79" s="214" t="s">
        <v>135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25">
      <c r="A80" s="104">
        <v>37</v>
      </c>
      <c r="B80" s="136" t="s">
        <v>76</v>
      </c>
      <c r="C80" s="106"/>
      <c r="D80" s="107"/>
      <c r="E80" s="107">
        <v>2</v>
      </c>
      <c r="F80" s="106"/>
      <c r="G80" s="108"/>
      <c r="H80" s="108"/>
      <c r="I80" s="108"/>
      <c r="J80" s="108"/>
      <c r="K80" s="108"/>
      <c r="L80" s="109">
        <v>30</v>
      </c>
      <c r="M80" s="109"/>
      <c r="N80" s="109"/>
      <c r="O80" s="109"/>
      <c r="P80" s="109">
        <v>2</v>
      </c>
      <c r="Q80" s="110"/>
      <c r="R80" s="110"/>
      <c r="S80" s="110"/>
      <c r="T80" s="110"/>
      <c r="U80" s="110"/>
      <c r="V80" s="111"/>
      <c r="W80" s="111"/>
      <c r="X80" s="111"/>
      <c r="Y80" s="111"/>
      <c r="Z80" s="111"/>
      <c r="AA80" s="112"/>
      <c r="AB80" s="112"/>
      <c r="AC80" s="112"/>
      <c r="AD80" s="112"/>
      <c r="AE80" s="112"/>
      <c r="AF80" s="113"/>
      <c r="AG80" s="113"/>
      <c r="AH80" s="113"/>
      <c r="AI80" s="113"/>
      <c r="AJ80" s="113"/>
      <c r="AK80" s="106">
        <f t="shared" ref="AK80:AK90" si="19">G80+H80+I80+J80+L80+M80+N80+O80+Q80+R80+S80+T80+V80+W80+X80+Y80+AA80+AB80+AC80+AD80+AF80+AG80+AH80+AI80</f>
        <v>30</v>
      </c>
      <c r="AL80" s="106">
        <f t="shared" ref="AL80:AL91" si="20">K80+P80+U80+Z80+AE80+AJ80</f>
        <v>2</v>
      </c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x14ac:dyDescent="0.25">
      <c r="A81" s="104">
        <v>38</v>
      </c>
      <c r="B81" s="136" t="s">
        <v>77</v>
      </c>
      <c r="C81" s="106"/>
      <c r="D81" s="107"/>
      <c r="E81" s="107">
        <v>2</v>
      </c>
      <c r="F81" s="106"/>
      <c r="G81" s="108"/>
      <c r="H81" s="108"/>
      <c r="I81" s="108"/>
      <c r="J81" s="108"/>
      <c r="K81" s="108"/>
      <c r="L81" s="109">
        <v>30</v>
      </c>
      <c r="M81" s="109"/>
      <c r="N81" s="109"/>
      <c r="O81" s="109"/>
      <c r="P81" s="109">
        <v>2</v>
      </c>
      <c r="Q81" s="110"/>
      <c r="R81" s="110"/>
      <c r="S81" s="110"/>
      <c r="T81" s="110"/>
      <c r="U81" s="110"/>
      <c r="V81" s="111"/>
      <c r="W81" s="111"/>
      <c r="X81" s="111"/>
      <c r="Y81" s="111"/>
      <c r="Z81" s="111"/>
      <c r="AA81" s="112"/>
      <c r="AB81" s="112"/>
      <c r="AC81" s="112"/>
      <c r="AD81" s="112"/>
      <c r="AE81" s="112"/>
      <c r="AF81" s="113"/>
      <c r="AG81" s="113"/>
      <c r="AH81" s="113"/>
      <c r="AI81" s="113"/>
      <c r="AJ81" s="113"/>
      <c r="AK81" s="106">
        <f t="shared" si="19"/>
        <v>30</v>
      </c>
      <c r="AL81" s="106">
        <f t="shared" si="20"/>
        <v>2</v>
      </c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x14ac:dyDescent="0.25">
      <c r="A82" s="104">
        <v>39</v>
      </c>
      <c r="B82" s="105" t="s">
        <v>78</v>
      </c>
      <c r="C82" s="106"/>
      <c r="D82" s="107"/>
      <c r="E82" s="107">
        <v>2</v>
      </c>
      <c r="F82" s="106"/>
      <c r="G82" s="108"/>
      <c r="H82" s="108"/>
      <c r="I82" s="108"/>
      <c r="J82" s="108"/>
      <c r="K82" s="108"/>
      <c r="L82" s="109">
        <v>30</v>
      </c>
      <c r="M82" s="109"/>
      <c r="N82" s="109"/>
      <c r="O82" s="109"/>
      <c r="P82" s="109">
        <v>2</v>
      </c>
      <c r="Q82" s="110"/>
      <c r="R82" s="110"/>
      <c r="S82" s="110"/>
      <c r="T82" s="110"/>
      <c r="U82" s="110"/>
      <c r="V82" s="111"/>
      <c r="W82" s="111"/>
      <c r="X82" s="111"/>
      <c r="Y82" s="111"/>
      <c r="Z82" s="111"/>
      <c r="AA82" s="112"/>
      <c r="AB82" s="112"/>
      <c r="AC82" s="112"/>
      <c r="AD82" s="112"/>
      <c r="AE82" s="112"/>
      <c r="AF82" s="113"/>
      <c r="AG82" s="113"/>
      <c r="AH82" s="113"/>
      <c r="AI82" s="113"/>
      <c r="AJ82" s="113"/>
      <c r="AK82" s="106">
        <f t="shared" si="19"/>
        <v>30</v>
      </c>
      <c r="AL82" s="106">
        <f t="shared" si="20"/>
        <v>2</v>
      </c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x14ac:dyDescent="0.25">
      <c r="A83" s="104">
        <v>40</v>
      </c>
      <c r="B83" s="105" t="s">
        <v>79</v>
      </c>
      <c r="C83" s="106"/>
      <c r="D83" s="107"/>
      <c r="E83" s="107">
        <v>2</v>
      </c>
      <c r="F83" s="106"/>
      <c r="G83" s="108"/>
      <c r="H83" s="108"/>
      <c r="I83" s="108"/>
      <c r="J83" s="108"/>
      <c r="K83" s="108"/>
      <c r="L83" s="109">
        <v>30</v>
      </c>
      <c r="M83" s="109"/>
      <c r="N83" s="109"/>
      <c r="O83" s="109"/>
      <c r="P83" s="109">
        <v>2</v>
      </c>
      <c r="Q83" s="110"/>
      <c r="R83" s="110"/>
      <c r="S83" s="110"/>
      <c r="T83" s="110"/>
      <c r="U83" s="110"/>
      <c r="V83" s="111"/>
      <c r="W83" s="111"/>
      <c r="X83" s="111"/>
      <c r="Y83" s="111"/>
      <c r="Z83" s="111"/>
      <c r="AA83" s="112"/>
      <c r="AB83" s="112"/>
      <c r="AC83" s="112"/>
      <c r="AD83" s="112"/>
      <c r="AE83" s="112"/>
      <c r="AF83" s="113"/>
      <c r="AG83" s="113"/>
      <c r="AH83" s="113"/>
      <c r="AI83" s="113"/>
      <c r="AJ83" s="113"/>
      <c r="AK83" s="106">
        <f t="shared" si="19"/>
        <v>30</v>
      </c>
      <c r="AL83" s="106">
        <f t="shared" si="20"/>
        <v>2</v>
      </c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ht="25.5" x14ac:dyDescent="0.25">
      <c r="A84" s="104">
        <v>41</v>
      </c>
      <c r="B84" s="136" t="s">
        <v>80</v>
      </c>
      <c r="C84" s="106"/>
      <c r="D84" s="107"/>
      <c r="E84" s="107">
        <v>2</v>
      </c>
      <c r="F84" s="106"/>
      <c r="G84" s="108"/>
      <c r="H84" s="108"/>
      <c r="I84" s="108"/>
      <c r="J84" s="108"/>
      <c r="K84" s="108"/>
      <c r="L84" s="109"/>
      <c r="M84" s="109"/>
      <c r="N84" s="109">
        <v>30</v>
      </c>
      <c r="O84" s="109"/>
      <c r="P84" s="109">
        <v>2</v>
      </c>
      <c r="Q84" s="110"/>
      <c r="R84" s="110"/>
      <c r="S84" s="110"/>
      <c r="T84" s="110"/>
      <c r="U84" s="110"/>
      <c r="V84" s="111"/>
      <c r="W84" s="111"/>
      <c r="X84" s="111"/>
      <c r="Y84" s="111"/>
      <c r="Z84" s="111"/>
      <c r="AA84" s="112"/>
      <c r="AB84" s="112"/>
      <c r="AC84" s="112"/>
      <c r="AD84" s="112"/>
      <c r="AE84" s="112"/>
      <c r="AF84" s="113"/>
      <c r="AG84" s="113"/>
      <c r="AH84" s="113"/>
      <c r="AI84" s="113"/>
      <c r="AJ84" s="113"/>
      <c r="AK84" s="106">
        <f t="shared" si="19"/>
        <v>30</v>
      </c>
      <c r="AL84" s="106">
        <f t="shared" si="20"/>
        <v>2</v>
      </c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ht="25.5" x14ac:dyDescent="0.25">
      <c r="A85" s="104">
        <v>42</v>
      </c>
      <c r="B85" s="136" t="s">
        <v>81</v>
      </c>
      <c r="C85" s="106"/>
      <c r="D85" s="107"/>
      <c r="E85" s="107">
        <v>2</v>
      </c>
      <c r="F85" s="106"/>
      <c r="G85" s="108"/>
      <c r="H85" s="108"/>
      <c r="I85" s="108"/>
      <c r="J85" s="108"/>
      <c r="K85" s="108"/>
      <c r="L85" s="109"/>
      <c r="M85" s="109">
        <v>30</v>
      </c>
      <c r="N85" s="109"/>
      <c r="O85" s="109"/>
      <c r="P85" s="109">
        <v>2</v>
      </c>
      <c r="Q85" s="110"/>
      <c r="R85" s="110"/>
      <c r="S85" s="110"/>
      <c r="T85" s="110"/>
      <c r="U85" s="110"/>
      <c r="V85" s="111"/>
      <c r="W85" s="111"/>
      <c r="X85" s="111"/>
      <c r="Y85" s="111"/>
      <c r="Z85" s="111"/>
      <c r="AA85" s="112"/>
      <c r="AB85" s="112"/>
      <c r="AC85" s="112"/>
      <c r="AD85" s="112"/>
      <c r="AE85" s="112"/>
      <c r="AF85" s="113"/>
      <c r="AG85" s="113"/>
      <c r="AH85" s="113"/>
      <c r="AI85" s="113"/>
      <c r="AJ85" s="113"/>
      <c r="AK85" s="106">
        <f t="shared" si="19"/>
        <v>30</v>
      </c>
      <c r="AL85" s="106">
        <f t="shared" si="20"/>
        <v>2</v>
      </c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x14ac:dyDescent="0.25">
      <c r="A86" s="104">
        <v>43</v>
      </c>
      <c r="B86" s="136" t="s">
        <v>82</v>
      </c>
      <c r="C86" s="106"/>
      <c r="D86" s="107"/>
      <c r="E86" s="107">
        <v>3</v>
      </c>
      <c r="F86" s="106"/>
      <c r="G86" s="108"/>
      <c r="H86" s="108"/>
      <c r="I86" s="108"/>
      <c r="J86" s="108"/>
      <c r="K86" s="108"/>
      <c r="L86" s="109"/>
      <c r="M86" s="109"/>
      <c r="N86" s="109"/>
      <c r="O86" s="109"/>
      <c r="P86" s="109"/>
      <c r="Q86" s="110">
        <v>30</v>
      </c>
      <c r="R86" s="110"/>
      <c r="S86" s="110"/>
      <c r="T86" s="110"/>
      <c r="U86" s="110">
        <v>2</v>
      </c>
      <c r="V86" s="111"/>
      <c r="W86" s="111"/>
      <c r="X86" s="111"/>
      <c r="Y86" s="111"/>
      <c r="Z86" s="111"/>
      <c r="AA86" s="112"/>
      <c r="AB86" s="112"/>
      <c r="AC86" s="112"/>
      <c r="AD86" s="112"/>
      <c r="AE86" s="112"/>
      <c r="AF86" s="113"/>
      <c r="AG86" s="113"/>
      <c r="AH86" s="113"/>
      <c r="AI86" s="113"/>
      <c r="AJ86" s="113"/>
      <c r="AK86" s="106">
        <f t="shared" si="19"/>
        <v>30</v>
      </c>
      <c r="AL86" s="106">
        <f t="shared" si="20"/>
        <v>2</v>
      </c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ht="38.25" x14ac:dyDescent="0.25">
      <c r="A87" s="104">
        <v>44</v>
      </c>
      <c r="B87" s="136" t="s">
        <v>83</v>
      </c>
      <c r="C87" s="106"/>
      <c r="D87" s="107"/>
      <c r="E87" s="107">
        <v>3</v>
      </c>
      <c r="F87" s="106"/>
      <c r="G87" s="108"/>
      <c r="H87" s="108"/>
      <c r="I87" s="108"/>
      <c r="J87" s="108"/>
      <c r="K87" s="108"/>
      <c r="L87" s="109"/>
      <c r="M87" s="109"/>
      <c r="N87" s="109"/>
      <c r="O87" s="109"/>
      <c r="P87" s="109"/>
      <c r="Q87" s="110">
        <v>15</v>
      </c>
      <c r="R87" s="110"/>
      <c r="S87" s="110"/>
      <c r="T87" s="110"/>
      <c r="U87" s="110">
        <v>1</v>
      </c>
      <c r="V87" s="111"/>
      <c r="W87" s="111"/>
      <c r="X87" s="111"/>
      <c r="Y87" s="111"/>
      <c r="Z87" s="111"/>
      <c r="AA87" s="112"/>
      <c r="AB87" s="112"/>
      <c r="AC87" s="112"/>
      <c r="AD87" s="112"/>
      <c r="AE87" s="112"/>
      <c r="AF87" s="113"/>
      <c r="AG87" s="113"/>
      <c r="AH87" s="113"/>
      <c r="AI87" s="113"/>
      <c r="AJ87" s="113"/>
      <c r="AK87" s="106">
        <f t="shared" si="19"/>
        <v>15</v>
      </c>
      <c r="AL87" s="106">
        <f t="shared" si="20"/>
        <v>1</v>
      </c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x14ac:dyDescent="0.25">
      <c r="A88" s="104">
        <v>45</v>
      </c>
      <c r="B88" s="105" t="s">
        <v>84</v>
      </c>
      <c r="C88" s="106"/>
      <c r="D88" s="107"/>
      <c r="E88" s="107">
        <v>3</v>
      </c>
      <c r="F88" s="106"/>
      <c r="G88" s="108"/>
      <c r="H88" s="108"/>
      <c r="I88" s="108"/>
      <c r="J88" s="108"/>
      <c r="K88" s="108"/>
      <c r="L88" s="109"/>
      <c r="M88" s="109"/>
      <c r="N88" s="109"/>
      <c r="O88" s="109"/>
      <c r="P88" s="109"/>
      <c r="Q88" s="110"/>
      <c r="R88" s="110"/>
      <c r="S88" s="110">
        <v>15</v>
      </c>
      <c r="T88" s="110"/>
      <c r="U88" s="110">
        <v>1</v>
      </c>
      <c r="V88" s="111"/>
      <c r="W88" s="111"/>
      <c r="X88" s="111"/>
      <c r="Y88" s="111"/>
      <c r="Z88" s="111"/>
      <c r="AA88" s="112"/>
      <c r="AB88" s="112"/>
      <c r="AC88" s="112"/>
      <c r="AD88" s="112"/>
      <c r="AE88" s="112"/>
      <c r="AF88" s="113"/>
      <c r="AG88" s="113"/>
      <c r="AH88" s="113"/>
      <c r="AI88" s="113"/>
      <c r="AJ88" s="113"/>
      <c r="AK88" s="106">
        <f t="shared" si="19"/>
        <v>15</v>
      </c>
      <c r="AL88" s="106">
        <f t="shared" si="20"/>
        <v>1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ht="25.5" x14ac:dyDescent="0.25">
      <c r="A89" s="104">
        <v>46</v>
      </c>
      <c r="B89" s="105" t="s">
        <v>85</v>
      </c>
      <c r="C89" s="106"/>
      <c r="D89" s="107"/>
      <c r="E89" s="107"/>
      <c r="F89" s="106"/>
      <c r="G89" s="108"/>
      <c r="H89" s="108"/>
      <c r="I89" s="108"/>
      <c r="J89" s="108"/>
      <c r="K89" s="108"/>
      <c r="L89" s="109"/>
      <c r="M89" s="109"/>
      <c r="N89" s="109"/>
      <c r="O89" s="109"/>
      <c r="P89" s="109"/>
      <c r="Q89" s="110"/>
      <c r="R89" s="110"/>
      <c r="S89" s="110">
        <v>10</v>
      </c>
      <c r="T89" s="110"/>
      <c r="U89" s="110">
        <v>1</v>
      </c>
      <c r="V89" s="111"/>
      <c r="W89" s="111"/>
      <c r="X89" s="111"/>
      <c r="Y89" s="111"/>
      <c r="Z89" s="111"/>
      <c r="AA89" s="112"/>
      <c r="AB89" s="112"/>
      <c r="AC89" s="112"/>
      <c r="AD89" s="112"/>
      <c r="AE89" s="112"/>
      <c r="AF89" s="113"/>
      <c r="AG89" s="113"/>
      <c r="AH89" s="113"/>
      <c r="AI89" s="113"/>
      <c r="AJ89" s="113"/>
      <c r="AK89" s="106">
        <f t="shared" si="19"/>
        <v>10</v>
      </c>
      <c r="AL89" s="106">
        <f t="shared" si="20"/>
        <v>1</v>
      </c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ht="25.5" x14ac:dyDescent="0.25">
      <c r="A90" s="104">
        <v>47</v>
      </c>
      <c r="B90" s="105" t="s">
        <v>86</v>
      </c>
      <c r="C90" s="106"/>
      <c r="D90" s="107"/>
      <c r="E90" s="107"/>
      <c r="F90" s="106"/>
      <c r="G90" s="108"/>
      <c r="H90" s="108"/>
      <c r="I90" s="108"/>
      <c r="J90" s="108"/>
      <c r="K90" s="108"/>
      <c r="L90" s="109"/>
      <c r="M90" s="109"/>
      <c r="N90" s="109"/>
      <c r="O90" s="109"/>
      <c r="P90" s="109"/>
      <c r="Q90" s="110"/>
      <c r="R90" s="110"/>
      <c r="S90" s="110">
        <v>10</v>
      </c>
      <c r="T90" s="110"/>
      <c r="U90" s="110">
        <v>1</v>
      </c>
      <c r="V90" s="111"/>
      <c r="W90" s="111"/>
      <c r="X90" s="111"/>
      <c r="Y90" s="111"/>
      <c r="Z90" s="111"/>
      <c r="AA90" s="112"/>
      <c r="AB90" s="112"/>
      <c r="AC90" s="112"/>
      <c r="AD90" s="112"/>
      <c r="AE90" s="112"/>
      <c r="AF90" s="113"/>
      <c r="AG90" s="113"/>
      <c r="AH90" s="113"/>
      <c r="AI90" s="113"/>
      <c r="AJ90" s="113"/>
      <c r="AK90" s="106">
        <f t="shared" si="19"/>
        <v>10</v>
      </c>
      <c r="AL90" s="106">
        <f t="shared" si="20"/>
        <v>1</v>
      </c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x14ac:dyDescent="0.25">
      <c r="A91" s="104">
        <v>48</v>
      </c>
      <c r="B91" s="105" t="s">
        <v>151</v>
      </c>
      <c r="C91" s="106"/>
      <c r="D91" s="107"/>
      <c r="E91" s="107"/>
      <c r="F91" s="106">
        <v>3</v>
      </c>
      <c r="G91" s="108"/>
      <c r="H91" s="108"/>
      <c r="I91" s="108"/>
      <c r="J91" s="108"/>
      <c r="K91" s="108"/>
      <c r="L91" s="109"/>
      <c r="M91" s="109"/>
      <c r="N91" s="109"/>
      <c r="O91" s="109"/>
      <c r="P91" s="109"/>
      <c r="Q91" s="110"/>
      <c r="R91" s="110"/>
      <c r="S91" s="110">
        <v>30</v>
      </c>
      <c r="T91" s="110"/>
      <c r="U91" s="110">
        <v>2</v>
      </c>
      <c r="V91" s="111"/>
      <c r="W91" s="111"/>
      <c r="X91" s="111"/>
      <c r="Y91" s="111"/>
      <c r="Z91" s="111"/>
      <c r="AA91" s="112"/>
      <c r="AB91" s="112"/>
      <c r="AC91" s="112"/>
      <c r="AD91" s="112"/>
      <c r="AE91" s="112"/>
      <c r="AF91" s="113"/>
      <c r="AG91" s="113"/>
      <c r="AH91" s="113"/>
      <c r="AI91" s="113"/>
      <c r="AJ91" s="113"/>
      <c r="AK91" s="106" t="s">
        <v>87</v>
      </c>
      <c r="AL91" s="106">
        <f t="shared" si="20"/>
        <v>2</v>
      </c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x14ac:dyDescent="0.25">
      <c r="A92" s="137"/>
      <c r="B92" s="55" t="s">
        <v>136</v>
      </c>
      <c r="C92" s="107"/>
      <c r="D92" s="107"/>
      <c r="E92" s="107"/>
      <c r="F92" s="107"/>
      <c r="G92" s="121">
        <f>SUM(G80:G91)</f>
        <v>0</v>
      </c>
      <c r="H92" s="121">
        <f t="shared" ref="H92:AL92" si="21">SUM(H80:H91)</f>
        <v>0</v>
      </c>
      <c r="I92" s="121">
        <f t="shared" si="21"/>
        <v>0</v>
      </c>
      <c r="J92" s="121">
        <f t="shared" si="21"/>
        <v>0</v>
      </c>
      <c r="K92" s="121">
        <f t="shared" si="21"/>
        <v>0</v>
      </c>
      <c r="L92" s="121">
        <f t="shared" si="21"/>
        <v>120</v>
      </c>
      <c r="M92" s="121">
        <f t="shared" si="21"/>
        <v>30</v>
      </c>
      <c r="N92" s="121">
        <f t="shared" si="21"/>
        <v>30</v>
      </c>
      <c r="O92" s="121">
        <f t="shared" si="21"/>
        <v>0</v>
      </c>
      <c r="P92" s="121">
        <f t="shared" si="21"/>
        <v>12</v>
      </c>
      <c r="Q92" s="121">
        <f t="shared" si="21"/>
        <v>45</v>
      </c>
      <c r="R92" s="121">
        <f t="shared" si="21"/>
        <v>0</v>
      </c>
      <c r="S92" s="121">
        <f t="shared" si="21"/>
        <v>65</v>
      </c>
      <c r="T92" s="121">
        <f t="shared" si="21"/>
        <v>0</v>
      </c>
      <c r="U92" s="121">
        <f t="shared" si="21"/>
        <v>8</v>
      </c>
      <c r="V92" s="121">
        <f t="shared" si="21"/>
        <v>0</v>
      </c>
      <c r="W92" s="121">
        <f t="shared" si="21"/>
        <v>0</v>
      </c>
      <c r="X92" s="121">
        <f t="shared" si="21"/>
        <v>0</v>
      </c>
      <c r="Y92" s="121">
        <f t="shared" si="21"/>
        <v>0</v>
      </c>
      <c r="Z92" s="121">
        <f t="shared" si="21"/>
        <v>0</v>
      </c>
      <c r="AA92" s="121">
        <f t="shared" si="21"/>
        <v>0</v>
      </c>
      <c r="AB92" s="121">
        <f t="shared" si="21"/>
        <v>0</v>
      </c>
      <c r="AC92" s="121">
        <f t="shared" si="21"/>
        <v>0</v>
      </c>
      <c r="AD92" s="121">
        <f t="shared" si="21"/>
        <v>0</v>
      </c>
      <c r="AE92" s="121">
        <f t="shared" si="21"/>
        <v>0</v>
      </c>
      <c r="AF92" s="121">
        <f t="shared" si="21"/>
        <v>0</v>
      </c>
      <c r="AG92" s="121">
        <f t="shared" si="21"/>
        <v>0</v>
      </c>
      <c r="AH92" s="121">
        <f t="shared" si="21"/>
        <v>0</v>
      </c>
      <c r="AI92" s="121">
        <f t="shared" si="21"/>
        <v>0</v>
      </c>
      <c r="AJ92" s="121">
        <f t="shared" si="21"/>
        <v>0</v>
      </c>
      <c r="AK92" s="121">
        <f t="shared" si="21"/>
        <v>260</v>
      </c>
      <c r="AL92" s="121">
        <f t="shared" si="21"/>
        <v>20</v>
      </c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x14ac:dyDescent="0.25">
      <c r="A93" s="214" t="s">
        <v>172</v>
      </c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x14ac:dyDescent="0.25">
      <c r="A94" s="104">
        <v>49</v>
      </c>
      <c r="B94" s="138" t="s">
        <v>160</v>
      </c>
      <c r="C94" s="116"/>
      <c r="D94" s="107"/>
      <c r="E94" s="129">
        <v>5</v>
      </c>
      <c r="F94" s="106"/>
      <c r="G94" s="108"/>
      <c r="H94" s="108"/>
      <c r="I94" s="108"/>
      <c r="J94" s="108"/>
      <c r="K94" s="108"/>
      <c r="L94" s="109"/>
      <c r="M94" s="109"/>
      <c r="N94" s="109"/>
      <c r="O94" s="109"/>
      <c r="P94" s="109"/>
      <c r="Q94" s="110"/>
      <c r="R94" s="110"/>
      <c r="S94" s="110"/>
      <c r="T94" s="110"/>
      <c r="U94" s="110"/>
      <c r="V94" s="111"/>
      <c r="W94" s="111"/>
      <c r="X94" s="111"/>
      <c r="Y94" s="111"/>
      <c r="Z94" s="111"/>
      <c r="AA94" s="112"/>
      <c r="AB94" s="112"/>
      <c r="AC94" s="112">
        <v>15</v>
      </c>
      <c r="AD94" s="112"/>
      <c r="AE94" s="112">
        <v>1</v>
      </c>
      <c r="AF94" s="113"/>
      <c r="AG94" s="113"/>
      <c r="AH94" s="113"/>
      <c r="AI94" s="113"/>
      <c r="AJ94" s="113"/>
      <c r="AK94" s="106">
        <f t="shared" ref="AK94:AK101" si="22">G94+H94+I94+J94+L94+M94+N94+O94+Q94+R94+S94+T94+V94+W94+X94+Y94+AA94+AB94+AC94+AD94+AF94+AG94+AH94+AI94</f>
        <v>15</v>
      </c>
      <c r="AL94" s="106">
        <f t="shared" ref="AL94:AL101" si="23">K94+P94+U94+Z94+AE94+AJ94</f>
        <v>1</v>
      </c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x14ac:dyDescent="0.25">
      <c r="A95" s="104">
        <v>50</v>
      </c>
      <c r="B95" s="139" t="s">
        <v>158</v>
      </c>
      <c r="C95" s="106"/>
      <c r="D95" s="107"/>
      <c r="E95" s="129">
        <v>4.5</v>
      </c>
      <c r="F95" s="106"/>
      <c r="G95" s="108"/>
      <c r="H95" s="108"/>
      <c r="I95" s="108"/>
      <c r="J95" s="108"/>
      <c r="K95" s="108"/>
      <c r="L95" s="109"/>
      <c r="M95" s="109"/>
      <c r="N95" s="109"/>
      <c r="O95" s="109"/>
      <c r="P95" s="109"/>
      <c r="Q95" s="110"/>
      <c r="R95" s="110"/>
      <c r="S95" s="110"/>
      <c r="T95" s="110"/>
      <c r="U95" s="110"/>
      <c r="V95" s="111"/>
      <c r="W95" s="111"/>
      <c r="X95" s="111">
        <v>30</v>
      </c>
      <c r="Y95" s="111"/>
      <c r="Z95" s="111">
        <v>1</v>
      </c>
      <c r="AA95" s="112"/>
      <c r="AB95" s="112"/>
      <c r="AC95" s="112">
        <v>15</v>
      </c>
      <c r="AD95" s="112"/>
      <c r="AE95" s="112">
        <v>2</v>
      </c>
      <c r="AF95" s="113"/>
      <c r="AG95" s="113"/>
      <c r="AH95" s="113"/>
      <c r="AI95" s="113"/>
      <c r="AJ95" s="113"/>
      <c r="AK95" s="106">
        <f t="shared" si="22"/>
        <v>45</v>
      </c>
      <c r="AL95" s="106">
        <f t="shared" si="23"/>
        <v>3</v>
      </c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x14ac:dyDescent="0.25">
      <c r="A96" s="104">
        <v>51</v>
      </c>
      <c r="B96" s="105" t="s">
        <v>159</v>
      </c>
      <c r="C96" s="106"/>
      <c r="D96" s="107"/>
      <c r="E96" s="107" t="s">
        <v>170</v>
      </c>
      <c r="F96" s="106"/>
      <c r="G96" s="108"/>
      <c r="H96" s="108"/>
      <c r="I96" s="108"/>
      <c r="J96" s="108"/>
      <c r="K96" s="108"/>
      <c r="L96" s="109"/>
      <c r="M96" s="109"/>
      <c r="N96" s="109"/>
      <c r="O96" s="109"/>
      <c r="P96" s="109"/>
      <c r="Q96" s="110"/>
      <c r="R96" s="110"/>
      <c r="S96" s="110"/>
      <c r="T96" s="110"/>
      <c r="U96" s="110"/>
      <c r="V96" s="111"/>
      <c r="W96" s="111"/>
      <c r="X96" s="111">
        <v>30</v>
      </c>
      <c r="Y96" s="111"/>
      <c r="Z96" s="111">
        <v>1</v>
      </c>
      <c r="AA96" s="112"/>
      <c r="AB96" s="112"/>
      <c r="AC96" s="112">
        <v>15</v>
      </c>
      <c r="AD96" s="112"/>
      <c r="AE96" s="112">
        <v>2</v>
      </c>
      <c r="AF96" s="113"/>
      <c r="AG96" s="113"/>
      <c r="AH96" s="113"/>
      <c r="AI96" s="113"/>
      <c r="AJ96" s="113"/>
      <c r="AK96" s="106">
        <f t="shared" si="22"/>
        <v>45</v>
      </c>
      <c r="AL96" s="106">
        <f t="shared" si="23"/>
        <v>3</v>
      </c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ht="25.5" x14ac:dyDescent="0.25">
      <c r="A97" s="104">
        <v>52</v>
      </c>
      <c r="B97" s="105" t="s">
        <v>161</v>
      </c>
      <c r="C97" s="106"/>
      <c r="D97" s="107"/>
      <c r="E97" s="107">
        <v>1.4</v>
      </c>
      <c r="F97" s="106"/>
      <c r="G97" s="108"/>
      <c r="H97" s="108"/>
      <c r="I97" s="108">
        <v>15</v>
      </c>
      <c r="J97" s="108"/>
      <c r="K97" s="108">
        <v>1</v>
      </c>
      <c r="L97" s="109"/>
      <c r="M97" s="109"/>
      <c r="N97" s="109"/>
      <c r="O97" s="109"/>
      <c r="P97" s="109"/>
      <c r="Q97" s="110"/>
      <c r="R97" s="110"/>
      <c r="S97" s="110"/>
      <c r="T97" s="110"/>
      <c r="U97" s="110"/>
      <c r="V97" s="111"/>
      <c r="W97" s="111"/>
      <c r="X97" s="111"/>
      <c r="Y97" s="111"/>
      <c r="Z97" s="111"/>
      <c r="AA97" s="112"/>
      <c r="AB97" s="112"/>
      <c r="AC97" s="112">
        <v>30</v>
      </c>
      <c r="AD97" s="112"/>
      <c r="AE97" s="112">
        <v>2</v>
      </c>
      <c r="AF97" s="113"/>
      <c r="AG97" s="113"/>
      <c r="AH97" s="113"/>
      <c r="AI97" s="113"/>
      <c r="AJ97" s="113"/>
      <c r="AK97" s="106">
        <f t="shared" si="22"/>
        <v>45</v>
      </c>
      <c r="AL97" s="106">
        <f t="shared" si="23"/>
        <v>3</v>
      </c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ht="25.5" x14ac:dyDescent="0.25">
      <c r="A98" s="104">
        <v>53</v>
      </c>
      <c r="B98" s="105" t="s">
        <v>171</v>
      </c>
      <c r="C98" s="106"/>
      <c r="D98" s="107"/>
      <c r="E98" s="107">
        <v>4.5999999999999996</v>
      </c>
      <c r="F98" s="106"/>
      <c r="G98" s="108"/>
      <c r="H98" s="108"/>
      <c r="I98" s="108"/>
      <c r="J98" s="108"/>
      <c r="K98" s="108"/>
      <c r="L98" s="109"/>
      <c r="M98" s="109"/>
      <c r="N98" s="109"/>
      <c r="O98" s="109"/>
      <c r="P98" s="109"/>
      <c r="Q98" s="110"/>
      <c r="R98" s="110"/>
      <c r="S98" s="110"/>
      <c r="T98" s="110"/>
      <c r="U98" s="110"/>
      <c r="V98" s="111"/>
      <c r="W98" s="111"/>
      <c r="X98" s="111">
        <v>15</v>
      </c>
      <c r="Y98" s="111"/>
      <c r="Z98" s="111">
        <v>1</v>
      </c>
      <c r="AA98" s="112"/>
      <c r="AB98" s="112"/>
      <c r="AC98" s="112"/>
      <c r="AD98" s="112"/>
      <c r="AE98" s="112"/>
      <c r="AF98" s="113"/>
      <c r="AG98" s="113"/>
      <c r="AH98" s="113">
        <v>15</v>
      </c>
      <c r="AI98" s="113"/>
      <c r="AJ98" s="113">
        <v>1</v>
      </c>
      <c r="AK98" s="106">
        <f t="shared" si="22"/>
        <v>30</v>
      </c>
      <c r="AL98" s="106">
        <f t="shared" si="23"/>
        <v>2</v>
      </c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x14ac:dyDescent="0.25">
      <c r="A99" s="104">
        <v>54</v>
      </c>
      <c r="B99" s="105" t="s">
        <v>169</v>
      </c>
      <c r="C99" s="106"/>
      <c r="D99" s="107"/>
      <c r="E99" s="107">
        <v>1</v>
      </c>
      <c r="F99" s="106"/>
      <c r="G99" s="108"/>
      <c r="H99" s="108"/>
      <c r="I99" s="108">
        <v>30</v>
      </c>
      <c r="J99" s="108"/>
      <c r="K99" s="108">
        <v>1</v>
      </c>
      <c r="L99" s="109"/>
      <c r="M99" s="109"/>
      <c r="N99" s="109"/>
      <c r="O99" s="109"/>
      <c r="P99" s="109"/>
      <c r="Q99" s="110"/>
      <c r="R99" s="110"/>
      <c r="S99" s="110"/>
      <c r="T99" s="110"/>
      <c r="U99" s="110"/>
      <c r="V99" s="111"/>
      <c r="W99" s="111"/>
      <c r="X99" s="111"/>
      <c r="Y99" s="111"/>
      <c r="Z99" s="111"/>
      <c r="AA99" s="112"/>
      <c r="AB99" s="112"/>
      <c r="AC99" s="112"/>
      <c r="AD99" s="112"/>
      <c r="AE99" s="112"/>
      <c r="AF99" s="113"/>
      <c r="AG99" s="113"/>
      <c r="AH99" s="113"/>
      <c r="AI99" s="113"/>
      <c r="AJ99" s="113"/>
      <c r="AK99" s="106">
        <f t="shared" si="22"/>
        <v>30</v>
      </c>
      <c r="AL99" s="106">
        <f t="shared" si="23"/>
        <v>1</v>
      </c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ht="25.5" x14ac:dyDescent="0.25">
      <c r="A100" s="104">
        <v>55</v>
      </c>
      <c r="B100" s="105" t="s">
        <v>88</v>
      </c>
      <c r="C100" s="106"/>
      <c r="D100" s="107"/>
      <c r="E100" s="140"/>
      <c r="F100" s="107">
        <v>2.5</v>
      </c>
      <c r="G100" s="108"/>
      <c r="H100" s="108"/>
      <c r="I100" s="108"/>
      <c r="J100" s="108"/>
      <c r="K100" s="141"/>
      <c r="L100" s="109"/>
      <c r="M100" s="109"/>
      <c r="N100" s="109"/>
      <c r="O100" s="109"/>
      <c r="P100" s="109">
        <v>1</v>
      </c>
      <c r="Q100" s="110"/>
      <c r="R100" s="110"/>
      <c r="S100" s="110"/>
      <c r="T100" s="110"/>
      <c r="U100" s="110"/>
      <c r="V100" s="111"/>
      <c r="W100" s="111"/>
      <c r="X100" s="111"/>
      <c r="Y100" s="111"/>
      <c r="Z100" s="111"/>
      <c r="AA100" s="112"/>
      <c r="AB100" s="112"/>
      <c r="AC100" s="112"/>
      <c r="AD100" s="112"/>
      <c r="AE100" s="112">
        <v>2</v>
      </c>
      <c r="AF100" s="113"/>
      <c r="AG100" s="113"/>
      <c r="AH100" s="113"/>
      <c r="AI100" s="113"/>
      <c r="AJ100" s="113"/>
      <c r="AK100" s="106" t="s">
        <v>89</v>
      </c>
      <c r="AL100" s="106">
        <f t="shared" si="23"/>
        <v>3</v>
      </c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x14ac:dyDescent="0.25">
      <c r="A101" s="104">
        <v>56</v>
      </c>
      <c r="B101" s="114" t="s">
        <v>90</v>
      </c>
      <c r="C101" s="106"/>
      <c r="D101" s="107">
        <v>6</v>
      </c>
      <c r="E101" s="107"/>
      <c r="F101" s="106"/>
      <c r="G101" s="108"/>
      <c r="H101" s="108"/>
      <c r="I101" s="108"/>
      <c r="J101" s="108"/>
      <c r="K101" s="108"/>
      <c r="L101" s="109"/>
      <c r="M101" s="109"/>
      <c r="N101" s="109"/>
      <c r="O101" s="109"/>
      <c r="P101" s="109"/>
      <c r="Q101" s="110"/>
      <c r="R101" s="110"/>
      <c r="S101" s="110"/>
      <c r="T101" s="110"/>
      <c r="U101" s="110"/>
      <c r="V101" s="111"/>
      <c r="W101" s="111"/>
      <c r="X101" s="111"/>
      <c r="Y101" s="111"/>
      <c r="Z101" s="111"/>
      <c r="AA101" s="112"/>
      <c r="AB101" s="112"/>
      <c r="AC101" s="112"/>
      <c r="AD101" s="112"/>
      <c r="AE101" s="112"/>
      <c r="AF101" s="113"/>
      <c r="AG101" s="113"/>
      <c r="AH101" s="113"/>
      <c r="AI101" s="113"/>
      <c r="AJ101" s="113">
        <v>3</v>
      </c>
      <c r="AK101" s="106">
        <f t="shared" si="22"/>
        <v>0</v>
      </c>
      <c r="AL101" s="106">
        <f t="shared" si="23"/>
        <v>3</v>
      </c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x14ac:dyDescent="0.25">
      <c r="A102" s="130"/>
      <c r="B102" s="55" t="s">
        <v>137</v>
      </c>
      <c r="C102" s="107"/>
      <c r="D102" s="107"/>
      <c r="E102" s="107"/>
      <c r="F102" s="107"/>
      <c r="G102" s="121">
        <f t="shared" ref="G102:AL102" si="24">SUM(G94:G101)</f>
        <v>0</v>
      </c>
      <c r="H102" s="121">
        <f t="shared" si="24"/>
        <v>0</v>
      </c>
      <c r="I102" s="121">
        <f t="shared" si="24"/>
        <v>45</v>
      </c>
      <c r="J102" s="121">
        <f t="shared" si="24"/>
        <v>0</v>
      </c>
      <c r="K102" s="121">
        <f t="shared" si="24"/>
        <v>2</v>
      </c>
      <c r="L102" s="121">
        <f t="shared" si="24"/>
        <v>0</v>
      </c>
      <c r="M102" s="121">
        <f t="shared" si="24"/>
        <v>0</v>
      </c>
      <c r="N102" s="121">
        <f t="shared" si="24"/>
        <v>0</v>
      </c>
      <c r="O102" s="121">
        <f t="shared" si="24"/>
        <v>0</v>
      </c>
      <c r="P102" s="121">
        <f t="shared" si="24"/>
        <v>1</v>
      </c>
      <c r="Q102" s="121">
        <f t="shared" si="24"/>
        <v>0</v>
      </c>
      <c r="R102" s="121">
        <f t="shared" si="24"/>
        <v>0</v>
      </c>
      <c r="S102" s="121">
        <f t="shared" si="24"/>
        <v>0</v>
      </c>
      <c r="T102" s="121">
        <f t="shared" si="24"/>
        <v>0</v>
      </c>
      <c r="U102" s="121">
        <f t="shared" si="24"/>
        <v>0</v>
      </c>
      <c r="V102" s="121">
        <f t="shared" si="24"/>
        <v>0</v>
      </c>
      <c r="W102" s="121">
        <f t="shared" si="24"/>
        <v>0</v>
      </c>
      <c r="X102" s="121">
        <f t="shared" si="24"/>
        <v>75</v>
      </c>
      <c r="Y102" s="121">
        <f t="shared" si="24"/>
        <v>0</v>
      </c>
      <c r="Z102" s="121">
        <f t="shared" si="24"/>
        <v>3</v>
      </c>
      <c r="AA102" s="121">
        <f t="shared" si="24"/>
        <v>0</v>
      </c>
      <c r="AB102" s="121">
        <f t="shared" si="24"/>
        <v>0</v>
      </c>
      <c r="AC102" s="121">
        <f t="shared" si="24"/>
        <v>75</v>
      </c>
      <c r="AD102" s="121">
        <f t="shared" si="24"/>
        <v>0</v>
      </c>
      <c r="AE102" s="121">
        <f t="shared" si="24"/>
        <v>9</v>
      </c>
      <c r="AF102" s="121">
        <f t="shared" si="24"/>
        <v>0</v>
      </c>
      <c r="AG102" s="121">
        <f t="shared" si="24"/>
        <v>0</v>
      </c>
      <c r="AH102" s="121">
        <f t="shared" si="24"/>
        <v>15</v>
      </c>
      <c r="AI102" s="121">
        <f t="shared" si="24"/>
        <v>0</v>
      </c>
      <c r="AJ102" s="121">
        <f t="shared" si="24"/>
        <v>4</v>
      </c>
      <c r="AK102" s="121">
        <f t="shared" si="24"/>
        <v>210</v>
      </c>
      <c r="AL102" s="121">
        <f t="shared" si="24"/>
        <v>19</v>
      </c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x14ac:dyDescent="0.25">
      <c r="A103" s="130"/>
      <c r="B103" s="142" t="s">
        <v>138</v>
      </c>
      <c r="C103" s="107"/>
      <c r="D103" s="107"/>
      <c r="E103" s="107"/>
      <c r="F103" s="107"/>
      <c r="G103" s="121">
        <f t="shared" ref="G103:AL103" si="25">G102+G92</f>
        <v>0</v>
      </c>
      <c r="H103" s="121">
        <f t="shared" si="25"/>
        <v>0</v>
      </c>
      <c r="I103" s="121">
        <f t="shared" si="25"/>
        <v>45</v>
      </c>
      <c r="J103" s="121">
        <f t="shared" si="25"/>
        <v>0</v>
      </c>
      <c r="K103" s="121">
        <f t="shared" si="25"/>
        <v>2</v>
      </c>
      <c r="L103" s="121">
        <f t="shared" si="25"/>
        <v>120</v>
      </c>
      <c r="M103" s="121">
        <f t="shared" si="25"/>
        <v>30</v>
      </c>
      <c r="N103" s="121">
        <f t="shared" si="25"/>
        <v>30</v>
      </c>
      <c r="O103" s="121">
        <f t="shared" si="25"/>
        <v>0</v>
      </c>
      <c r="P103" s="121">
        <f t="shared" si="25"/>
        <v>13</v>
      </c>
      <c r="Q103" s="121">
        <f t="shared" si="25"/>
        <v>45</v>
      </c>
      <c r="R103" s="121">
        <f t="shared" si="25"/>
        <v>0</v>
      </c>
      <c r="S103" s="121">
        <f t="shared" si="25"/>
        <v>65</v>
      </c>
      <c r="T103" s="121">
        <f t="shared" si="25"/>
        <v>0</v>
      </c>
      <c r="U103" s="121">
        <f t="shared" si="25"/>
        <v>8</v>
      </c>
      <c r="V103" s="121">
        <f t="shared" si="25"/>
        <v>0</v>
      </c>
      <c r="W103" s="121">
        <f t="shared" si="25"/>
        <v>0</v>
      </c>
      <c r="X103" s="121">
        <f t="shared" si="25"/>
        <v>75</v>
      </c>
      <c r="Y103" s="121">
        <f t="shared" si="25"/>
        <v>0</v>
      </c>
      <c r="Z103" s="121">
        <f t="shared" si="25"/>
        <v>3</v>
      </c>
      <c r="AA103" s="121">
        <f t="shared" si="25"/>
        <v>0</v>
      </c>
      <c r="AB103" s="121">
        <f t="shared" si="25"/>
        <v>0</v>
      </c>
      <c r="AC103" s="121">
        <f t="shared" si="25"/>
        <v>75</v>
      </c>
      <c r="AD103" s="121">
        <f t="shared" si="25"/>
        <v>0</v>
      </c>
      <c r="AE103" s="121">
        <f t="shared" si="25"/>
        <v>9</v>
      </c>
      <c r="AF103" s="121">
        <f t="shared" si="25"/>
        <v>0</v>
      </c>
      <c r="AG103" s="121">
        <f t="shared" si="25"/>
        <v>0</v>
      </c>
      <c r="AH103" s="121">
        <f t="shared" si="25"/>
        <v>15</v>
      </c>
      <c r="AI103" s="121">
        <f t="shared" si="25"/>
        <v>0</v>
      </c>
      <c r="AJ103" s="121">
        <f t="shared" si="25"/>
        <v>4</v>
      </c>
      <c r="AK103" s="121">
        <f t="shared" si="25"/>
        <v>470</v>
      </c>
      <c r="AL103" s="121">
        <f t="shared" si="25"/>
        <v>39</v>
      </c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x14ac:dyDescent="0.25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x14ac:dyDescent="0.25">
      <c r="A105" s="233" t="s">
        <v>91</v>
      </c>
      <c r="B105" s="234"/>
      <c r="C105" s="107"/>
      <c r="D105" s="107"/>
      <c r="E105" s="107"/>
      <c r="F105" s="107"/>
      <c r="G105" s="121">
        <f t="shared" ref="G105:AL105" si="26">G103+G77</f>
        <v>150</v>
      </c>
      <c r="H105" s="121">
        <f t="shared" si="26"/>
        <v>0</v>
      </c>
      <c r="I105" s="121">
        <f t="shared" si="26"/>
        <v>255</v>
      </c>
      <c r="J105" s="121">
        <f t="shared" si="26"/>
        <v>0</v>
      </c>
      <c r="K105" s="121">
        <f t="shared" si="26"/>
        <v>25</v>
      </c>
      <c r="L105" s="121">
        <f t="shared" si="26"/>
        <v>150</v>
      </c>
      <c r="M105" s="121">
        <f t="shared" si="26"/>
        <v>60</v>
      </c>
      <c r="N105" s="121">
        <f t="shared" si="26"/>
        <v>240</v>
      </c>
      <c r="O105" s="121">
        <f t="shared" si="26"/>
        <v>0</v>
      </c>
      <c r="P105" s="121">
        <f t="shared" si="26"/>
        <v>35</v>
      </c>
      <c r="Q105" s="121">
        <f t="shared" si="26"/>
        <v>90</v>
      </c>
      <c r="R105" s="121">
        <f t="shared" si="26"/>
        <v>0</v>
      </c>
      <c r="S105" s="121">
        <f t="shared" si="26"/>
        <v>365</v>
      </c>
      <c r="T105" s="121">
        <f t="shared" si="26"/>
        <v>0</v>
      </c>
      <c r="U105" s="121">
        <f t="shared" si="26"/>
        <v>34</v>
      </c>
      <c r="V105" s="121">
        <f t="shared" si="26"/>
        <v>60</v>
      </c>
      <c r="W105" s="121">
        <f t="shared" si="26"/>
        <v>0</v>
      </c>
      <c r="X105" s="121">
        <f t="shared" si="26"/>
        <v>225</v>
      </c>
      <c r="Y105" s="121">
        <f t="shared" si="26"/>
        <v>0</v>
      </c>
      <c r="Z105" s="121">
        <f t="shared" si="26"/>
        <v>26</v>
      </c>
      <c r="AA105" s="121">
        <f t="shared" si="26"/>
        <v>45</v>
      </c>
      <c r="AB105" s="121">
        <f t="shared" si="26"/>
        <v>0</v>
      </c>
      <c r="AC105" s="121">
        <f t="shared" si="26"/>
        <v>180</v>
      </c>
      <c r="AD105" s="121">
        <f t="shared" si="26"/>
        <v>30</v>
      </c>
      <c r="AE105" s="121">
        <f t="shared" si="26"/>
        <v>28</v>
      </c>
      <c r="AF105" s="121">
        <f t="shared" si="26"/>
        <v>60</v>
      </c>
      <c r="AG105" s="121">
        <f t="shared" si="26"/>
        <v>0</v>
      </c>
      <c r="AH105" s="121">
        <f t="shared" si="26"/>
        <v>60</v>
      </c>
      <c r="AI105" s="121">
        <f t="shared" si="26"/>
        <v>30</v>
      </c>
      <c r="AJ105" s="121">
        <f t="shared" si="26"/>
        <v>32</v>
      </c>
      <c r="AK105" s="121">
        <f t="shared" si="26"/>
        <v>1970</v>
      </c>
      <c r="AL105" s="121">
        <f t="shared" si="26"/>
        <v>180</v>
      </c>
      <c r="AM105" s="3"/>
      <c r="AN105" s="3"/>
      <c r="AO105" s="3"/>
      <c r="AP105" s="3"/>
      <c r="AQ105" s="63"/>
      <c r="AR105" s="3"/>
      <c r="AS105" s="3"/>
      <c r="AT105" s="3"/>
      <c r="AU105" s="3"/>
      <c r="AV105" s="3"/>
      <c r="AW105" s="3"/>
      <c r="AX105" s="3"/>
      <c r="AY105" s="3"/>
    </row>
    <row r="106" spans="1:51" x14ac:dyDescent="0.25">
      <c r="A106" s="117"/>
      <c r="B106" s="144"/>
      <c r="C106" s="145"/>
      <c r="D106" s="146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x14ac:dyDescent="0.25">
      <c r="A107" s="214" t="s">
        <v>173</v>
      </c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x14ac:dyDescent="0.25">
      <c r="A108" s="147">
        <v>57</v>
      </c>
      <c r="B108" s="105" t="s">
        <v>92</v>
      </c>
      <c r="C108" s="106"/>
      <c r="D108" s="107"/>
      <c r="E108" s="107">
        <v>1</v>
      </c>
      <c r="F108" s="106"/>
      <c r="G108" s="108">
        <v>30</v>
      </c>
      <c r="H108" s="108"/>
      <c r="I108" s="108"/>
      <c r="J108" s="108"/>
      <c r="K108" s="108">
        <v>4</v>
      </c>
      <c r="L108" s="109"/>
      <c r="M108" s="109"/>
      <c r="N108" s="109"/>
      <c r="O108" s="109"/>
      <c r="P108" s="109"/>
      <c r="Q108" s="110"/>
      <c r="R108" s="110"/>
      <c r="S108" s="110"/>
      <c r="T108" s="110"/>
      <c r="U108" s="110"/>
      <c r="V108" s="111"/>
      <c r="W108" s="111"/>
      <c r="X108" s="111"/>
      <c r="Y108" s="111"/>
      <c r="Z108" s="111"/>
      <c r="AA108" s="112"/>
      <c r="AB108" s="112"/>
      <c r="AC108" s="112"/>
      <c r="AD108" s="112"/>
      <c r="AE108" s="112"/>
      <c r="AF108" s="113"/>
      <c r="AG108" s="113"/>
      <c r="AH108" s="113"/>
      <c r="AI108" s="113"/>
      <c r="AJ108" s="113"/>
      <c r="AK108" s="106">
        <f t="shared" ref="AK108:AK116" si="27">G108+H108+I108+J108+L108+M108+N108+O108+Q108+R108+S108+T108+V108+W108+X108+Y108+AA108+AB108+AC108+AD108+AF108+AG108+AH108+AI108</f>
        <v>30</v>
      </c>
      <c r="AL108" s="106">
        <f t="shared" ref="AL108:AL118" si="28">K108+P108+U108+Z108+AE108+AJ108</f>
        <v>4</v>
      </c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x14ac:dyDescent="0.25">
      <c r="A109" s="147">
        <v>58</v>
      </c>
      <c r="B109" s="105" t="s">
        <v>93</v>
      </c>
      <c r="C109" s="106"/>
      <c r="D109" s="107"/>
      <c r="E109" s="107">
        <v>2</v>
      </c>
      <c r="F109" s="106"/>
      <c r="G109" s="108"/>
      <c r="H109" s="108"/>
      <c r="I109" s="108"/>
      <c r="J109" s="108"/>
      <c r="K109" s="108"/>
      <c r="L109" s="109">
        <v>30</v>
      </c>
      <c r="M109" s="109"/>
      <c r="N109" s="109"/>
      <c r="O109" s="109"/>
      <c r="P109" s="109">
        <v>3</v>
      </c>
      <c r="Q109" s="110"/>
      <c r="R109" s="110"/>
      <c r="S109" s="110"/>
      <c r="T109" s="110"/>
      <c r="U109" s="110"/>
      <c r="V109" s="111"/>
      <c r="W109" s="111"/>
      <c r="X109" s="111"/>
      <c r="Y109" s="111"/>
      <c r="Z109" s="111"/>
      <c r="AA109" s="112"/>
      <c r="AB109" s="112"/>
      <c r="AC109" s="112"/>
      <c r="AD109" s="112"/>
      <c r="AE109" s="112"/>
      <c r="AF109" s="113"/>
      <c r="AG109" s="113"/>
      <c r="AH109" s="113"/>
      <c r="AI109" s="113"/>
      <c r="AJ109" s="113"/>
      <c r="AK109" s="106">
        <f t="shared" si="27"/>
        <v>30</v>
      </c>
      <c r="AL109" s="106">
        <f t="shared" si="28"/>
        <v>3</v>
      </c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x14ac:dyDescent="0.25">
      <c r="A110" s="148">
        <v>59</v>
      </c>
      <c r="B110" s="105" t="s">
        <v>94</v>
      </c>
      <c r="C110" s="149"/>
      <c r="D110" s="107"/>
      <c r="E110" s="150" t="s">
        <v>95</v>
      </c>
      <c r="F110" s="149"/>
      <c r="G110" s="108"/>
      <c r="H110" s="108">
        <v>30</v>
      </c>
      <c r="I110" s="108"/>
      <c r="J110" s="108"/>
      <c r="K110" s="108">
        <v>4</v>
      </c>
      <c r="L110" s="109"/>
      <c r="M110" s="109">
        <v>30</v>
      </c>
      <c r="N110" s="109"/>
      <c r="O110" s="109"/>
      <c r="P110" s="109">
        <v>4</v>
      </c>
      <c r="Q110" s="110"/>
      <c r="R110" s="110">
        <v>30</v>
      </c>
      <c r="S110" s="110"/>
      <c r="T110" s="110"/>
      <c r="U110" s="110">
        <v>2</v>
      </c>
      <c r="V110" s="111"/>
      <c r="W110" s="111">
        <v>30</v>
      </c>
      <c r="X110" s="111"/>
      <c r="Y110" s="111"/>
      <c r="Z110" s="111">
        <v>4</v>
      </c>
      <c r="AA110" s="112"/>
      <c r="AB110" s="112"/>
      <c r="AC110" s="112"/>
      <c r="AD110" s="112"/>
      <c r="AE110" s="112"/>
      <c r="AF110" s="113"/>
      <c r="AG110" s="113"/>
      <c r="AH110" s="113"/>
      <c r="AI110" s="113"/>
      <c r="AJ110" s="113"/>
      <c r="AK110" s="106">
        <f t="shared" si="27"/>
        <v>120</v>
      </c>
      <c r="AL110" s="106">
        <f t="shared" si="28"/>
        <v>14</v>
      </c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x14ac:dyDescent="0.25">
      <c r="A111" s="235">
        <v>60</v>
      </c>
      <c r="B111" s="237" t="s">
        <v>96</v>
      </c>
      <c r="C111" s="239"/>
      <c r="D111" s="239"/>
      <c r="E111" s="239" t="s">
        <v>97</v>
      </c>
      <c r="F111" s="239"/>
      <c r="G111" s="241"/>
      <c r="H111" s="241"/>
      <c r="I111" s="241"/>
      <c r="J111" s="241"/>
      <c r="K111" s="241"/>
      <c r="L111" s="254"/>
      <c r="M111" s="151"/>
      <c r="N111" s="151"/>
      <c r="O111" s="151"/>
      <c r="P111" s="151"/>
      <c r="Q111" s="245"/>
      <c r="R111" s="245">
        <v>30</v>
      </c>
      <c r="S111" s="245"/>
      <c r="T111" s="245"/>
      <c r="U111" s="245">
        <v>2</v>
      </c>
      <c r="V111" s="250"/>
      <c r="W111" s="250">
        <v>30</v>
      </c>
      <c r="X111" s="250"/>
      <c r="Y111" s="250"/>
      <c r="Z111" s="250">
        <v>2</v>
      </c>
      <c r="AA111" s="252"/>
      <c r="AB111" s="152">
        <v>30</v>
      </c>
      <c r="AC111" s="152"/>
      <c r="AD111" s="152"/>
      <c r="AE111" s="152">
        <v>3</v>
      </c>
      <c r="AF111" s="243"/>
      <c r="AG111" s="243"/>
      <c r="AH111" s="243"/>
      <c r="AI111" s="243"/>
      <c r="AJ111" s="243"/>
      <c r="AK111" s="106">
        <f t="shared" si="27"/>
        <v>90</v>
      </c>
      <c r="AL111" s="106">
        <f t="shared" si="28"/>
        <v>7</v>
      </c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x14ac:dyDescent="0.25">
      <c r="A112" s="236"/>
      <c r="B112" s="238"/>
      <c r="C112" s="240"/>
      <c r="D112" s="240"/>
      <c r="E112" s="240"/>
      <c r="F112" s="240"/>
      <c r="G112" s="242"/>
      <c r="H112" s="242"/>
      <c r="I112" s="242"/>
      <c r="J112" s="242"/>
      <c r="K112" s="242"/>
      <c r="L112" s="255"/>
      <c r="M112" s="109"/>
      <c r="N112" s="109"/>
      <c r="O112" s="109"/>
      <c r="P112" s="109"/>
      <c r="Q112" s="246"/>
      <c r="R112" s="246"/>
      <c r="S112" s="246"/>
      <c r="T112" s="246"/>
      <c r="U112" s="246"/>
      <c r="V112" s="251"/>
      <c r="W112" s="251"/>
      <c r="X112" s="251"/>
      <c r="Y112" s="251"/>
      <c r="Z112" s="251"/>
      <c r="AA112" s="253"/>
      <c r="AB112" s="112"/>
      <c r="AC112" s="112"/>
      <c r="AD112" s="112"/>
      <c r="AE112" s="112"/>
      <c r="AF112" s="244"/>
      <c r="AG112" s="244"/>
      <c r="AH112" s="244"/>
      <c r="AI112" s="244"/>
      <c r="AJ112" s="244"/>
      <c r="AK112" s="106">
        <f t="shared" si="27"/>
        <v>0</v>
      </c>
      <c r="AL112" s="106">
        <f t="shared" si="28"/>
        <v>0</v>
      </c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x14ac:dyDescent="0.25">
      <c r="A113" s="247">
        <v>61</v>
      </c>
      <c r="B113" s="248" t="s">
        <v>98</v>
      </c>
      <c r="C113" s="249"/>
      <c r="D113" s="249"/>
      <c r="E113" s="249">
        <v>5.6</v>
      </c>
      <c r="F113" s="249"/>
      <c r="G113" s="256"/>
      <c r="H113" s="256"/>
      <c r="I113" s="256"/>
      <c r="J113" s="256"/>
      <c r="K113" s="256"/>
      <c r="L113" s="261"/>
      <c r="M113" s="254"/>
      <c r="N113" s="254"/>
      <c r="O113" s="254"/>
      <c r="P113" s="254"/>
      <c r="Q113" s="257"/>
      <c r="R113" s="257"/>
      <c r="S113" s="257"/>
      <c r="T113" s="257"/>
      <c r="U113" s="257"/>
      <c r="V113" s="258"/>
      <c r="W113" s="258"/>
      <c r="X113" s="258"/>
      <c r="Y113" s="258"/>
      <c r="Z113" s="258"/>
      <c r="AA113" s="260"/>
      <c r="AB113" s="252">
        <v>30</v>
      </c>
      <c r="AC113" s="252"/>
      <c r="AD113" s="252"/>
      <c r="AE113" s="252">
        <v>2</v>
      </c>
      <c r="AF113" s="259"/>
      <c r="AG113" s="259">
        <v>15</v>
      </c>
      <c r="AH113" s="259"/>
      <c r="AI113" s="259"/>
      <c r="AJ113" s="259">
        <v>1</v>
      </c>
      <c r="AK113" s="106">
        <f t="shared" si="27"/>
        <v>45</v>
      </c>
      <c r="AL113" s="106">
        <f t="shared" si="28"/>
        <v>3</v>
      </c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x14ac:dyDescent="0.25">
      <c r="A114" s="236"/>
      <c r="B114" s="238"/>
      <c r="C114" s="240"/>
      <c r="D114" s="240"/>
      <c r="E114" s="240"/>
      <c r="F114" s="240"/>
      <c r="G114" s="242"/>
      <c r="H114" s="242"/>
      <c r="I114" s="242"/>
      <c r="J114" s="242"/>
      <c r="K114" s="242"/>
      <c r="L114" s="255"/>
      <c r="M114" s="255"/>
      <c r="N114" s="255"/>
      <c r="O114" s="255"/>
      <c r="P114" s="255"/>
      <c r="Q114" s="246"/>
      <c r="R114" s="246"/>
      <c r="S114" s="246"/>
      <c r="T114" s="246"/>
      <c r="U114" s="246"/>
      <c r="V114" s="251"/>
      <c r="W114" s="251"/>
      <c r="X114" s="251"/>
      <c r="Y114" s="251"/>
      <c r="Z114" s="251"/>
      <c r="AA114" s="253"/>
      <c r="AB114" s="253"/>
      <c r="AC114" s="253"/>
      <c r="AD114" s="253"/>
      <c r="AE114" s="253"/>
      <c r="AF114" s="244"/>
      <c r="AG114" s="244"/>
      <c r="AH114" s="244"/>
      <c r="AI114" s="244"/>
      <c r="AJ114" s="244"/>
      <c r="AK114" s="106">
        <f t="shared" si="27"/>
        <v>0</v>
      </c>
      <c r="AL114" s="106">
        <f t="shared" si="28"/>
        <v>0</v>
      </c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x14ac:dyDescent="0.25">
      <c r="A115" s="147">
        <v>62</v>
      </c>
      <c r="B115" s="136" t="s">
        <v>99</v>
      </c>
      <c r="C115" s="106"/>
      <c r="D115" s="107"/>
      <c r="E115" s="107">
        <v>5</v>
      </c>
      <c r="F115" s="106"/>
      <c r="G115" s="108"/>
      <c r="H115" s="108"/>
      <c r="I115" s="108"/>
      <c r="J115" s="108"/>
      <c r="K115" s="108"/>
      <c r="L115" s="109"/>
      <c r="M115" s="109"/>
      <c r="N115" s="109"/>
      <c r="O115" s="109"/>
      <c r="P115" s="109"/>
      <c r="Q115" s="110"/>
      <c r="R115" s="110"/>
      <c r="S115" s="110"/>
      <c r="T115" s="110"/>
      <c r="U115" s="110"/>
      <c r="V115" s="111"/>
      <c r="W115" s="111"/>
      <c r="X115" s="111"/>
      <c r="Y115" s="111"/>
      <c r="Z115" s="111"/>
      <c r="AA115" s="112">
        <v>30</v>
      </c>
      <c r="AB115" s="112"/>
      <c r="AC115" s="112"/>
      <c r="AD115" s="112"/>
      <c r="AE115" s="112">
        <v>2</v>
      </c>
      <c r="AF115" s="113"/>
      <c r="AG115" s="113"/>
      <c r="AH115" s="113"/>
      <c r="AI115" s="113"/>
      <c r="AJ115" s="113"/>
      <c r="AK115" s="106">
        <f t="shared" si="27"/>
        <v>30</v>
      </c>
      <c r="AL115" s="106">
        <f t="shared" si="28"/>
        <v>2</v>
      </c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x14ac:dyDescent="0.25">
      <c r="A116" s="147">
        <v>63</v>
      </c>
      <c r="B116" s="136" t="s">
        <v>100</v>
      </c>
      <c r="C116" s="106"/>
      <c r="D116" s="107"/>
      <c r="E116" s="107">
        <v>6</v>
      </c>
      <c r="F116" s="106"/>
      <c r="G116" s="108"/>
      <c r="H116" s="108"/>
      <c r="I116" s="108"/>
      <c r="J116" s="108"/>
      <c r="K116" s="108"/>
      <c r="L116" s="109"/>
      <c r="M116" s="109"/>
      <c r="N116" s="109"/>
      <c r="O116" s="109"/>
      <c r="P116" s="109"/>
      <c r="Q116" s="110"/>
      <c r="R116" s="110"/>
      <c r="S116" s="110"/>
      <c r="T116" s="110"/>
      <c r="U116" s="110"/>
      <c r="V116" s="111"/>
      <c r="W116" s="111"/>
      <c r="X116" s="111"/>
      <c r="Y116" s="111"/>
      <c r="Z116" s="111"/>
      <c r="AA116" s="112"/>
      <c r="AB116" s="112"/>
      <c r="AC116" s="112"/>
      <c r="AD116" s="112"/>
      <c r="AE116" s="112"/>
      <c r="AF116" s="113">
        <v>15</v>
      </c>
      <c r="AG116" s="113"/>
      <c r="AH116" s="113"/>
      <c r="AI116" s="113"/>
      <c r="AJ116" s="113">
        <v>1</v>
      </c>
      <c r="AK116" s="106">
        <f t="shared" si="27"/>
        <v>15</v>
      </c>
      <c r="AL116" s="106">
        <f t="shared" si="28"/>
        <v>1</v>
      </c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x14ac:dyDescent="0.25">
      <c r="A117" s="147">
        <v>64</v>
      </c>
      <c r="B117" s="105" t="s">
        <v>101</v>
      </c>
      <c r="C117" s="106"/>
      <c r="D117" s="107"/>
      <c r="E117" s="140"/>
      <c r="F117" s="107">
        <v>4.5</v>
      </c>
      <c r="G117" s="108"/>
      <c r="H117" s="108"/>
      <c r="I117" s="108"/>
      <c r="J117" s="108"/>
      <c r="K117" s="108"/>
      <c r="L117" s="109"/>
      <c r="M117" s="109"/>
      <c r="N117" s="109"/>
      <c r="O117" s="109"/>
      <c r="P117" s="109"/>
      <c r="Q117" s="110"/>
      <c r="R117" s="110"/>
      <c r="S117" s="110"/>
      <c r="T117" s="110"/>
      <c r="U117" s="110"/>
      <c r="V117" s="111"/>
      <c r="W117" s="111"/>
      <c r="X117" s="111"/>
      <c r="Y117" s="111"/>
      <c r="Z117" s="250">
        <v>1</v>
      </c>
      <c r="AA117" s="112"/>
      <c r="AB117" s="112"/>
      <c r="AC117" s="112"/>
      <c r="AD117" s="112"/>
      <c r="AE117" s="112">
        <v>1</v>
      </c>
      <c r="AF117" s="113"/>
      <c r="AG117" s="113"/>
      <c r="AH117" s="113"/>
      <c r="AI117" s="113"/>
      <c r="AJ117" s="113"/>
      <c r="AK117" s="106" t="s">
        <v>102</v>
      </c>
      <c r="AL117" s="106">
        <f t="shared" si="28"/>
        <v>2</v>
      </c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x14ac:dyDescent="0.25">
      <c r="A118" s="147">
        <v>65</v>
      </c>
      <c r="B118" s="114" t="s">
        <v>103</v>
      </c>
      <c r="C118" s="106"/>
      <c r="D118" s="107">
        <v>6</v>
      </c>
      <c r="E118" s="107"/>
      <c r="F118" s="106"/>
      <c r="G118" s="108"/>
      <c r="H118" s="108"/>
      <c r="I118" s="108"/>
      <c r="J118" s="108"/>
      <c r="K118" s="108"/>
      <c r="L118" s="109"/>
      <c r="M118" s="109"/>
      <c r="N118" s="109"/>
      <c r="O118" s="109"/>
      <c r="P118" s="109"/>
      <c r="Q118" s="110"/>
      <c r="R118" s="110"/>
      <c r="S118" s="110"/>
      <c r="T118" s="110"/>
      <c r="U118" s="110"/>
      <c r="V118" s="111"/>
      <c r="W118" s="111"/>
      <c r="X118" s="111"/>
      <c r="Y118" s="111"/>
      <c r="Z118" s="251"/>
      <c r="AA118" s="112"/>
      <c r="AB118" s="112"/>
      <c r="AC118" s="112"/>
      <c r="AD118" s="112"/>
      <c r="AE118" s="112"/>
      <c r="AF118" s="113"/>
      <c r="AG118" s="113"/>
      <c r="AH118" s="113"/>
      <c r="AI118" s="113"/>
      <c r="AJ118" s="113">
        <v>3</v>
      </c>
      <c r="AK118" s="106">
        <v>0</v>
      </c>
      <c r="AL118" s="106">
        <f t="shared" si="28"/>
        <v>3</v>
      </c>
      <c r="AM118" s="89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x14ac:dyDescent="0.25">
      <c r="A119" s="130"/>
      <c r="B119" s="131" t="s">
        <v>34</v>
      </c>
      <c r="C119" s="107"/>
      <c r="D119" s="107"/>
      <c r="E119" s="107"/>
      <c r="F119" s="107"/>
      <c r="G119" s="121">
        <f>SUM(G108:G118)</f>
        <v>30</v>
      </c>
      <c r="H119" s="121">
        <f t="shared" ref="H119:AL119" si="29">SUM(H108:H118)</f>
        <v>30</v>
      </c>
      <c r="I119" s="121">
        <f t="shared" si="29"/>
        <v>0</v>
      </c>
      <c r="J119" s="121">
        <f t="shared" si="29"/>
        <v>0</v>
      </c>
      <c r="K119" s="121">
        <f t="shared" si="29"/>
        <v>8</v>
      </c>
      <c r="L119" s="121">
        <f t="shared" si="29"/>
        <v>30</v>
      </c>
      <c r="M119" s="121">
        <f t="shared" si="29"/>
        <v>30</v>
      </c>
      <c r="N119" s="121">
        <f t="shared" si="29"/>
        <v>0</v>
      </c>
      <c r="O119" s="121">
        <f t="shared" si="29"/>
        <v>0</v>
      </c>
      <c r="P119" s="121">
        <f t="shared" si="29"/>
        <v>7</v>
      </c>
      <c r="Q119" s="121">
        <f t="shared" si="29"/>
        <v>0</v>
      </c>
      <c r="R119" s="121">
        <f t="shared" si="29"/>
        <v>60</v>
      </c>
      <c r="S119" s="121">
        <f t="shared" si="29"/>
        <v>0</v>
      </c>
      <c r="T119" s="121">
        <f t="shared" si="29"/>
        <v>0</v>
      </c>
      <c r="U119" s="121">
        <f t="shared" si="29"/>
        <v>4</v>
      </c>
      <c r="V119" s="121">
        <f t="shared" si="29"/>
        <v>0</v>
      </c>
      <c r="W119" s="121">
        <f t="shared" si="29"/>
        <v>60</v>
      </c>
      <c r="X119" s="121">
        <f t="shared" si="29"/>
        <v>0</v>
      </c>
      <c r="Y119" s="121">
        <f t="shared" si="29"/>
        <v>0</v>
      </c>
      <c r="Z119" s="121">
        <f t="shared" si="29"/>
        <v>7</v>
      </c>
      <c r="AA119" s="121">
        <f t="shared" si="29"/>
        <v>30</v>
      </c>
      <c r="AB119" s="121">
        <f t="shared" si="29"/>
        <v>60</v>
      </c>
      <c r="AC119" s="121">
        <f t="shared" si="29"/>
        <v>0</v>
      </c>
      <c r="AD119" s="121">
        <f t="shared" si="29"/>
        <v>0</v>
      </c>
      <c r="AE119" s="121">
        <f t="shared" si="29"/>
        <v>8</v>
      </c>
      <c r="AF119" s="121">
        <f t="shared" si="29"/>
        <v>15</v>
      </c>
      <c r="AG119" s="121">
        <f t="shared" si="29"/>
        <v>15</v>
      </c>
      <c r="AH119" s="121">
        <f t="shared" si="29"/>
        <v>0</v>
      </c>
      <c r="AI119" s="121">
        <f t="shared" si="29"/>
        <v>0</v>
      </c>
      <c r="AJ119" s="121">
        <f t="shared" si="29"/>
        <v>5</v>
      </c>
      <c r="AK119" s="121">
        <f t="shared" si="29"/>
        <v>360</v>
      </c>
      <c r="AL119" s="121">
        <f t="shared" si="29"/>
        <v>39</v>
      </c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x14ac:dyDescent="0.25">
      <c r="A120" s="117"/>
      <c r="B120" s="144"/>
      <c r="C120" s="145"/>
      <c r="D120" s="146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x14ac:dyDescent="0.25">
      <c r="A121" s="233" t="s">
        <v>104</v>
      </c>
      <c r="B121" s="234"/>
      <c r="C121" s="120"/>
      <c r="D121" s="120"/>
      <c r="E121" s="120"/>
      <c r="F121" s="120"/>
      <c r="G121" s="120">
        <f t="shared" ref="G121:AL121" si="30">G119+G77</f>
        <v>180</v>
      </c>
      <c r="H121" s="120">
        <f t="shared" si="30"/>
        <v>30</v>
      </c>
      <c r="I121" s="120">
        <f t="shared" si="30"/>
        <v>210</v>
      </c>
      <c r="J121" s="120">
        <f t="shared" si="30"/>
        <v>0</v>
      </c>
      <c r="K121" s="120">
        <f t="shared" si="30"/>
        <v>31</v>
      </c>
      <c r="L121" s="120">
        <f t="shared" si="30"/>
        <v>60</v>
      </c>
      <c r="M121" s="120">
        <f t="shared" si="30"/>
        <v>60</v>
      </c>
      <c r="N121" s="120">
        <f t="shared" si="30"/>
        <v>210</v>
      </c>
      <c r="O121" s="120">
        <f t="shared" si="30"/>
        <v>0</v>
      </c>
      <c r="P121" s="120">
        <f t="shared" si="30"/>
        <v>29</v>
      </c>
      <c r="Q121" s="120">
        <f t="shared" si="30"/>
        <v>45</v>
      </c>
      <c r="R121" s="120">
        <f t="shared" si="30"/>
        <v>60</v>
      </c>
      <c r="S121" s="120">
        <f t="shared" si="30"/>
        <v>300</v>
      </c>
      <c r="T121" s="120">
        <f t="shared" si="30"/>
        <v>0</v>
      </c>
      <c r="U121" s="120">
        <f t="shared" si="30"/>
        <v>30</v>
      </c>
      <c r="V121" s="120">
        <f t="shared" si="30"/>
        <v>60</v>
      </c>
      <c r="W121" s="120">
        <f t="shared" si="30"/>
        <v>60</v>
      </c>
      <c r="X121" s="120">
        <f t="shared" si="30"/>
        <v>150</v>
      </c>
      <c r="Y121" s="120">
        <f t="shared" si="30"/>
        <v>0</v>
      </c>
      <c r="Z121" s="120">
        <f t="shared" si="30"/>
        <v>30</v>
      </c>
      <c r="AA121" s="120">
        <f t="shared" si="30"/>
        <v>75</v>
      </c>
      <c r="AB121" s="120">
        <f t="shared" si="30"/>
        <v>60</v>
      </c>
      <c r="AC121" s="120">
        <f t="shared" si="30"/>
        <v>105</v>
      </c>
      <c r="AD121" s="120">
        <f t="shared" si="30"/>
        <v>30</v>
      </c>
      <c r="AE121" s="120">
        <f t="shared" si="30"/>
        <v>27</v>
      </c>
      <c r="AF121" s="120">
        <f t="shared" si="30"/>
        <v>75</v>
      </c>
      <c r="AG121" s="120">
        <f t="shared" si="30"/>
        <v>15</v>
      </c>
      <c r="AH121" s="120">
        <f t="shared" si="30"/>
        <v>45</v>
      </c>
      <c r="AI121" s="120">
        <f t="shared" si="30"/>
        <v>30</v>
      </c>
      <c r="AJ121" s="120">
        <f t="shared" si="30"/>
        <v>33</v>
      </c>
      <c r="AK121" s="120">
        <f t="shared" si="30"/>
        <v>1860</v>
      </c>
      <c r="AL121" s="120">
        <f t="shared" si="30"/>
        <v>180</v>
      </c>
      <c r="AM121" s="3"/>
      <c r="AN121" s="3"/>
      <c r="AO121" s="3"/>
      <c r="AP121" s="3"/>
      <c r="AQ121" s="63"/>
      <c r="AR121" s="3"/>
      <c r="AS121" s="3"/>
      <c r="AT121" s="3"/>
      <c r="AU121" s="3"/>
      <c r="AV121" s="3"/>
      <c r="AW121" s="3"/>
      <c r="AX121" s="3"/>
      <c r="AY121" s="3"/>
    </row>
    <row r="122" spans="1:51" x14ac:dyDescent="0.25">
      <c r="A122" s="117"/>
      <c r="B122" s="144"/>
      <c r="C122" s="145"/>
      <c r="D122" s="146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 x14ac:dyDescent="0.25">
      <c r="A123" s="266" t="s">
        <v>174</v>
      </c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 x14ac:dyDescent="0.25">
      <c r="A124" s="153">
        <v>66</v>
      </c>
      <c r="B124" s="105" t="s">
        <v>105</v>
      </c>
      <c r="C124" s="106"/>
      <c r="D124" s="107"/>
      <c r="E124" s="107">
        <v>1</v>
      </c>
      <c r="F124" s="106"/>
      <c r="G124" s="108"/>
      <c r="H124" s="108">
        <v>15</v>
      </c>
      <c r="I124" s="108"/>
      <c r="J124" s="108"/>
      <c r="K124" s="108">
        <v>2</v>
      </c>
      <c r="L124" s="109"/>
      <c r="M124" s="109"/>
      <c r="N124" s="109"/>
      <c r="O124" s="109"/>
      <c r="P124" s="109"/>
      <c r="Q124" s="110"/>
      <c r="R124" s="110"/>
      <c r="S124" s="110"/>
      <c r="T124" s="110"/>
      <c r="U124" s="110"/>
      <c r="V124" s="111"/>
      <c r="W124" s="111"/>
      <c r="X124" s="111"/>
      <c r="Y124" s="111"/>
      <c r="Z124" s="111"/>
      <c r="AA124" s="112"/>
      <c r="AB124" s="112"/>
      <c r="AC124" s="112"/>
      <c r="AD124" s="112"/>
      <c r="AE124" s="112"/>
      <c r="AF124" s="113"/>
      <c r="AG124" s="113"/>
      <c r="AH124" s="113"/>
      <c r="AI124" s="113"/>
      <c r="AJ124" s="113"/>
      <c r="AK124" s="106">
        <f t="shared" ref="AK124:AK142" si="31">G124+H124+I124+J124+L124+M124+N124+O124+Q124+R124+S124+T124+V124+W124+X124+Y124+AA124+AB124+AC124+AD124+AF124+AG124+AH124+AI124</f>
        <v>15</v>
      </c>
      <c r="AL124" s="106">
        <f t="shared" ref="AL124:AL142" si="32">K124+P124+U124+Z124+AE124+AJ124</f>
        <v>2</v>
      </c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 x14ac:dyDescent="0.25">
      <c r="A125" s="153">
        <v>67</v>
      </c>
      <c r="B125" s="105" t="s">
        <v>106</v>
      </c>
      <c r="C125" s="106"/>
      <c r="D125" s="107"/>
      <c r="E125" s="107">
        <v>1</v>
      </c>
      <c r="F125" s="106"/>
      <c r="G125" s="108"/>
      <c r="H125" s="108">
        <v>15</v>
      </c>
      <c r="I125" s="108"/>
      <c r="J125" s="108"/>
      <c r="K125" s="108">
        <v>2</v>
      </c>
      <c r="L125" s="109"/>
      <c r="M125" s="109"/>
      <c r="N125" s="109"/>
      <c r="O125" s="109"/>
      <c r="P125" s="109"/>
      <c r="Q125" s="110"/>
      <c r="R125" s="110"/>
      <c r="S125" s="110"/>
      <c r="T125" s="110"/>
      <c r="U125" s="110"/>
      <c r="V125" s="111"/>
      <c r="W125" s="111"/>
      <c r="X125" s="111"/>
      <c r="Y125" s="111"/>
      <c r="Z125" s="111"/>
      <c r="AA125" s="112"/>
      <c r="AB125" s="112"/>
      <c r="AC125" s="112"/>
      <c r="AD125" s="112"/>
      <c r="AE125" s="112"/>
      <c r="AF125" s="113"/>
      <c r="AG125" s="113"/>
      <c r="AH125" s="113"/>
      <c r="AI125" s="113"/>
      <c r="AJ125" s="113"/>
      <c r="AK125" s="106">
        <f t="shared" si="31"/>
        <v>15</v>
      </c>
      <c r="AL125" s="106">
        <f t="shared" si="32"/>
        <v>2</v>
      </c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 ht="25.5" x14ac:dyDescent="0.25">
      <c r="A126" s="153">
        <v>68</v>
      </c>
      <c r="B126" s="105" t="s">
        <v>107</v>
      </c>
      <c r="C126" s="106"/>
      <c r="D126" s="107"/>
      <c r="E126" s="107">
        <v>1</v>
      </c>
      <c r="F126" s="106"/>
      <c r="G126" s="108"/>
      <c r="H126" s="108">
        <v>15</v>
      </c>
      <c r="I126" s="108"/>
      <c r="J126" s="108"/>
      <c r="K126" s="108">
        <v>2</v>
      </c>
      <c r="L126" s="109"/>
      <c r="M126" s="109"/>
      <c r="N126" s="109"/>
      <c r="O126" s="109"/>
      <c r="P126" s="109"/>
      <c r="Q126" s="110"/>
      <c r="R126" s="110"/>
      <c r="S126" s="110"/>
      <c r="T126" s="110"/>
      <c r="U126" s="110"/>
      <c r="V126" s="111"/>
      <c r="W126" s="111"/>
      <c r="X126" s="111"/>
      <c r="Y126" s="111"/>
      <c r="Z126" s="111"/>
      <c r="AA126" s="112"/>
      <c r="AB126" s="112"/>
      <c r="AC126" s="112"/>
      <c r="AD126" s="112"/>
      <c r="AE126" s="112"/>
      <c r="AF126" s="113"/>
      <c r="AG126" s="113"/>
      <c r="AH126" s="113"/>
      <c r="AI126" s="113"/>
      <c r="AJ126" s="113"/>
      <c r="AK126" s="106">
        <f t="shared" si="31"/>
        <v>15</v>
      </c>
      <c r="AL126" s="106">
        <f t="shared" si="32"/>
        <v>2</v>
      </c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 x14ac:dyDescent="0.25">
      <c r="A127" s="153">
        <v>69</v>
      </c>
      <c r="B127" s="105" t="s">
        <v>108</v>
      </c>
      <c r="C127" s="106"/>
      <c r="D127" s="107"/>
      <c r="E127" s="107">
        <v>1</v>
      </c>
      <c r="F127" s="106"/>
      <c r="G127" s="108"/>
      <c r="H127" s="108">
        <v>15</v>
      </c>
      <c r="I127" s="108"/>
      <c r="J127" s="108"/>
      <c r="K127" s="108">
        <v>2</v>
      </c>
      <c r="L127" s="109"/>
      <c r="M127" s="109"/>
      <c r="N127" s="109"/>
      <c r="O127" s="109"/>
      <c r="P127" s="109"/>
      <c r="Q127" s="110"/>
      <c r="R127" s="110"/>
      <c r="S127" s="110"/>
      <c r="T127" s="110"/>
      <c r="U127" s="110"/>
      <c r="V127" s="111"/>
      <c r="W127" s="111"/>
      <c r="X127" s="111"/>
      <c r="Y127" s="111"/>
      <c r="Z127" s="111"/>
      <c r="AA127" s="112"/>
      <c r="AB127" s="112"/>
      <c r="AC127" s="112"/>
      <c r="AD127" s="112"/>
      <c r="AE127" s="112"/>
      <c r="AF127" s="113"/>
      <c r="AG127" s="113"/>
      <c r="AH127" s="113"/>
      <c r="AI127" s="113"/>
      <c r="AJ127" s="113"/>
      <c r="AK127" s="106">
        <f t="shared" si="31"/>
        <v>15</v>
      </c>
      <c r="AL127" s="106">
        <f t="shared" si="32"/>
        <v>2</v>
      </c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 x14ac:dyDescent="0.25">
      <c r="A128" s="153">
        <v>70</v>
      </c>
      <c r="B128" s="105" t="s">
        <v>109</v>
      </c>
      <c r="C128" s="106"/>
      <c r="D128" s="107"/>
      <c r="E128" s="107">
        <v>2</v>
      </c>
      <c r="F128" s="106"/>
      <c r="G128" s="108"/>
      <c r="H128" s="108"/>
      <c r="I128" s="108"/>
      <c r="J128" s="108"/>
      <c r="K128" s="108"/>
      <c r="L128" s="109"/>
      <c r="M128" s="109">
        <v>15</v>
      </c>
      <c r="N128" s="109"/>
      <c r="O128" s="109"/>
      <c r="P128" s="109">
        <v>2</v>
      </c>
      <c r="Q128" s="110"/>
      <c r="R128" s="110"/>
      <c r="S128" s="110"/>
      <c r="T128" s="110"/>
      <c r="U128" s="110"/>
      <c r="V128" s="111"/>
      <c r="W128" s="111"/>
      <c r="X128" s="111"/>
      <c r="Y128" s="111"/>
      <c r="Z128" s="111"/>
      <c r="AA128" s="112"/>
      <c r="AB128" s="112"/>
      <c r="AC128" s="112"/>
      <c r="AD128" s="112"/>
      <c r="AE128" s="112"/>
      <c r="AF128" s="113"/>
      <c r="AG128" s="113"/>
      <c r="AH128" s="113"/>
      <c r="AI128" s="113"/>
      <c r="AJ128" s="113"/>
      <c r="AK128" s="106">
        <f t="shared" si="31"/>
        <v>15</v>
      </c>
      <c r="AL128" s="106">
        <f t="shared" si="32"/>
        <v>2</v>
      </c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 x14ac:dyDescent="0.25">
      <c r="A129" s="153">
        <v>71</v>
      </c>
      <c r="B129" s="105" t="s">
        <v>110</v>
      </c>
      <c r="C129" s="106"/>
      <c r="D129" s="107"/>
      <c r="E129" s="107">
        <v>2</v>
      </c>
      <c r="F129" s="106"/>
      <c r="G129" s="108"/>
      <c r="H129" s="108"/>
      <c r="I129" s="108"/>
      <c r="J129" s="108"/>
      <c r="K129" s="108"/>
      <c r="L129" s="109"/>
      <c r="M129" s="109">
        <v>15</v>
      </c>
      <c r="N129" s="109"/>
      <c r="O129" s="109"/>
      <c r="P129" s="109">
        <v>2</v>
      </c>
      <c r="Q129" s="110"/>
      <c r="R129" s="110"/>
      <c r="S129" s="110"/>
      <c r="T129" s="110"/>
      <c r="U129" s="110"/>
      <c r="V129" s="111"/>
      <c r="W129" s="111"/>
      <c r="X129" s="111"/>
      <c r="Y129" s="111"/>
      <c r="Z129" s="111"/>
      <c r="AA129" s="112"/>
      <c r="AB129" s="112"/>
      <c r="AC129" s="112"/>
      <c r="AD129" s="112"/>
      <c r="AE129" s="112"/>
      <c r="AF129" s="113"/>
      <c r="AG129" s="113"/>
      <c r="AH129" s="113"/>
      <c r="AI129" s="113"/>
      <c r="AJ129" s="113"/>
      <c r="AK129" s="106">
        <f t="shared" si="31"/>
        <v>15</v>
      </c>
      <c r="AL129" s="106">
        <f t="shared" si="32"/>
        <v>2</v>
      </c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 x14ac:dyDescent="0.25">
      <c r="A130" s="153">
        <v>72</v>
      </c>
      <c r="B130" s="105" t="s">
        <v>111</v>
      </c>
      <c r="C130" s="106"/>
      <c r="D130" s="107"/>
      <c r="E130" s="107">
        <v>2</v>
      </c>
      <c r="F130" s="106"/>
      <c r="G130" s="108"/>
      <c r="H130" s="108"/>
      <c r="I130" s="108"/>
      <c r="J130" s="108"/>
      <c r="K130" s="108"/>
      <c r="L130" s="109"/>
      <c r="M130" s="109">
        <v>15</v>
      </c>
      <c r="N130" s="109"/>
      <c r="O130" s="109"/>
      <c r="P130" s="109">
        <v>3</v>
      </c>
      <c r="Q130" s="110"/>
      <c r="R130" s="110"/>
      <c r="S130" s="110"/>
      <c r="T130" s="110"/>
      <c r="U130" s="110"/>
      <c r="V130" s="111"/>
      <c r="W130" s="111"/>
      <c r="X130" s="111"/>
      <c r="Y130" s="111"/>
      <c r="Z130" s="111"/>
      <c r="AA130" s="112"/>
      <c r="AB130" s="112"/>
      <c r="AC130" s="112"/>
      <c r="AD130" s="112"/>
      <c r="AE130" s="112"/>
      <c r="AF130" s="113"/>
      <c r="AG130" s="113"/>
      <c r="AH130" s="113"/>
      <c r="AI130" s="113"/>
      <c r="AJ130" s="113"/>
      <c r="AK130" s="106">
        <f t="shared" si="31"/>
        <v>15</v>
      </c>
      <c r="AL130" s="106">
        <f t="shared" si="32"/>
        <v>3</v>
      </c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 x14ac:dyDescent="0.25">
      <c r="A131" s="153">
        <v>73</v>
      </c>
      <c r="B131" s="105" t="s">
        <v>112</v>
      </c>
      <c r="C131" s="106"/>
      <c r="D131" s="107"/>
      <c r="E131" s="107" t="s">
        <v>62</v>
      </c>
      <c r="F131" s="106"/>
      <c r="G131" s="108"/>
      <c r="H131" s="108"/>
      <c r="I131" s="108"/>
      <c r="J131" s="108"/>
      <c r="K131" s="108"/>
      <c r="L131" s="109"/>
      <c r="M131" s="109"/>
      <c r="N131" s="109"/>
      <c r="O131" s="109"/>
      <c r="P131" s="109"/>
      <c r="Q131" s="110"/>
      <c r="R131" s="110">
        <v>30</v>
      </c>
      <c r="S131" s="110"/>
      <c r="T131" s="110"/>
      <c r="U131" s="110">
        <v>2</v>
      </c>
      <c r="V131" s="111"/>
      <c r="W131" s="111">
        <v>30</v>
      </c>
      <c r="X131" s="111"/>
      <c r="Y131" s="111"/>
      <c r="Z131" s="111">
        <v>2</v>
      </c>
      <c r="AA131" s="112"/>
      <c r="AB131" s="112"/>
      <c r="AC131" s="112"/>
      <c r="AD131" s="112"/>
      <c r="AE131" s="112"/>
      <c r="AF131" s="113"/>
      <c r="AG131" s="113"/>
      <c r="AH131" s="113"/>
      <c r="AI131" s="113"/>
      <c r="AJ131" s="113"/>
      <c r="AK131" s="106">
        <f t="shared" si="31"/>
        <v>60</v>
      </c>
      <c r="AL131" s="106">
        <f t="shared" si="32"/>
        <v>4</v>
      </c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 x14ac:dyDescent="0.25">
      <c r="A132" s="153">
        <v>74</v>
      </c>
      <c r="B132" s="105" t="s">
        <v>113</v>
      </c>
      <c r="C132" s="106"/>
      <c r="D132" s="107"/>
      <c r="E132" s="107" t="s">
        <v>62</v>
      </c>
      <c r="F132" s="106"/>
      <c r="G132" s="108"/>
      <c r="H132" s="108"/>
      <c r="I132" s="108"/>
      <c r="J132" s="108"/>
      <c r="K132" s="108"/>
      <c r="L132" s="109"/>
      <c r="M132" s="109"/>
      <c r="N132" s="109"/>
      <c r="O132" s="109"/>
      <c r="P132" s="109"/>
      <c r="Q132" s="110"/>
      <c r="R132" s="110">
        <v>15</v>
      </c>
      <c r="S132" s="110"/>
      <c r="T132" s="110"/>
      <c r="U132" s="110">
        <v>2</v>
      </c>
      <c r="V132" s="111"/>
      <c r="W132" s="111">
        <v>15</v>
      </c>
      <c r="X132" s="111"/>
      <c r="Y132" s="111"/>
      <c r="Z132" s="111">
        <v>1</v>
      </c>
      <c r="AA132" s="112"/>
      <c r="AB132" s="112"/>
      <c r="AC132" s="112"/>
      <c r="AD132" s="112"/>
      <c r="AE132" s="112"/>
      <c r="AF132" s="113"/>
      <c r="AG132" s="113"/>
      <c r="AH132" s="113"/>
      <c r="AI132" s="113"/>
      <c r="AJ132" s="113"/>
      <c r="AK132" s="106">
        <f t="shared" si="31"/>
        <v>30</v>
      </c>
      <c r="AL132" s="106">
        <f t="shared" si="32"/>
        <v>3</v>
      </c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 x14ac:dyDescent="0.25">
      <c r="A133" s="153">
        <v>75</v>
      </c>
      <c r="B133" s="105" t="s">
        <v>114</v>
      </c>
      <c r="C133" s="106"/>
      <c r="D133" s="107"/>
      <c r="E133" s="107">
        <v>4</v>
      </c>
      <c r="F133" s="106"/>
      <c r="G133" s="108"/>
      <c r="H133" s="108"/>
      <c r="I133" s="108"/>
      <c r="J133" s="108"/>
      <c r="K133" s="108"/>
      <c r="L133" s="109"/>
      <c r="M133" s="109"/>
      <c r="N133" s="109"/>
      <c r="O133" s="109"/>
      <c r="P133" s="109"/>
      <c r="Q133" s="110"/>
      <c r="R133" s="110"/>
      <c r="S133" s="110"/>
      <c r="T133" s="110"/>
      <c r="U133" s="110"/>
      <c r="V133" s="111"/>
      <c r="W133" s="111">
        <v>15</v>
      </c>
      <c r="X133" s="111"/>
      <c r="Y133" s="111"/>
      <c r="Z133" s="111">
        <v>1</v>
      </c>
      <c r="AA133" s="112"/>
      <c r="AB133" s="112"/>
      <c r="AC133" s="112"/>
      <c r="AD133" s="112"/>
      <c r="AE133" s="112"/>
      <c r="AF133" s="113"/>
      <c r="AG133" s="113"/>
      <c r="AH133" s="113"/>
      <c r="AI133" s="113"/>
      <c r="AJ133" s="113"/>
      <c r="AK133" s="106">
        <f t="shared" si="31"/>
        <v>15</v>
      </c>
      <c r="AL133" s="106">
        <f t="shared" si="32"/>
        <v>1</v>
      </c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 x14ac:dyDescent="0.25">
      <c r="A134" s="153">
        <v>76</v>
      </c>
      <c r="B134" s="105" t="s">
        <v>115</v>
      </c>
      <c r="C134" s="106"/>
      <c r="D134" s="107"/>
      <c r="E134" s="107">
        <v>4</v>
      </c>
      <c r="F134" s="106"/>
      <c r="G134" s="108"/>
      <c r="H134" s="108"/>
      <c r="I134" s="108"/>
      <c r="J134" s="108"/>
      <c r="K134" s="108"/>
      <c r="L134" s="109"/>
      <c r="M134" s="109"/>
      <c r="N134" s="109"/>
      <c r="O134" s="109"/>
      <c r="P134" s="109"/>
      <c r="Q134" s="110"/>
      <c r="R134" s="110"/>
      <c r="S134" s="110"/>
      <c r="T134" s="110"/>
      <c r="U134" s="110"/>
      <c r="V134" s="111"/>
      <c r="W134" s="111">
        <v>15</v>
      </c>
      <c r="X134" s="111"/>
      <c r="Y134" s="111"/>
      <c r="Z134" s="111">
        <v>1</v>
      </c>
      <c r="AA134" s="112"/>
      <c r="AB134" s="112"/>
      <c r="AC134" s="112"/>
      <c r="AD134" s="112"/>
      <c r="AE134" s="112"/>
      <c r="AF134" s="113"/>
      <c r="AG134" s="113"/>
      <c r="AH134" s="113"/>
      <c r="AI134" s="113"/>
      <c r="AJ134" s="113"/>
      <c r="AK134" s="106">
        <f t="shared" si="31"/>
        <v>15</v>
      </c>
      <c r="AL134" s="106">
        <f t="shared" si="32"/>
        <v>1</v>
      </c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 x14ac:dyDescent="0.25">
      <c r="A135" s="153">
        <v>77</v>
      </c>
      <c r="B135" s="105" t="s">
        <v>116</v>
      </c>
      <c r="C135" s="106"/>
      <c r="D135" s="107"/>
      <c r="E135" s="107">
        <v>4</v>
      </c>
      <c r="F135" s="106"/>
      <c r="G135" s="108"/>
      <c r="H135" s="108"/>
      <c r="I135" s="108"/>
      <c r="J135" s="108"/>
      <c r="K135" s="108"/>
      <c r="L135" s="109"/>
      <c r="M135" s="109"/>
      <c r="N135" s="109"/>
      <c r="O135" s="109"/>
      <c r="P135" s="109"/>
      <c r="Q135" s="110"/>
      <c r="R135" s="110"/>
      <c r="S135" s="110"/>
      <c r="T135" s="110"/>
      <c r="U135" s="110"/>
      <c r="V135" s="111"/>
      <c r="W135" s="111">
        <v>15</v>
      </c>
      <c r="X135" s="111"/>
      <c r="Y135" s="111"/>
      <c r="Z135" s="111">
        <v>1</v>
      </c>
      <c r="AA135" s="112"/>
      <c r="AB135" s="112"/>
      <c r="AC135" s="112"/>
      <c r="AD135" s="112"/>
      <c r="AE135" s="112"/>
      <c r="AF135" s="113"/>
      <c r="AG135" s="113"/>
      <c r="AH135" s="113"/>
      <c r="AI135" s="113"/>
      <c r="AJ135" s="113"/>
      <c r="AK135" s="106">
        <f t="shared" si="31"/>
        <v>15</v>
      </c>
      <c r="AL135" s="106">
        <f t="shared" si="32"/>
        <v>1</v>
      </c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 x14ac:dyDescent="0.25">
      <c r="A136" s="153">
        <v>78</v>
      </c>
      <c r="B136" s="105" t="s">
        <v>117</v>
      </c>
      <c r="C136" s="106"/>
      <c r="D136" s="107"/>
      <c r="E136" s="129">
        <v>5</v>
      </c>
      <c r="F136" s="106"/>
      <c r="G136" s="108"/>
      <c r="H136" s="108"/>
      <c r="I136" s="108"/>
      <c r="J136" s="108"/>
      <c r="K136" s="108"/>
      <c r="L136" s="109"/>
      <c r="M136" s="109"/>
      <c r="N136" s="109"/>
      <c r="O136" s="109"/>
      <c r="P136" s="109"/>
      <c r="Q136" s="110"/>
      <c r="R136" s="110"/>
      <c r="S136" s="110"/>
      <c r="T136" s="110"/>
      <c r="U136" s="110"/>
      <c r="V136" s="111"/>
      <c r="W136" s="111"/>
      <c r="X136" s="111"/>
      <c r="Y136" s="111"/>
      <c r="Z136" s="111"/>
      <c r="AA136" s="112">
        <v>15</v>
      </c>
      <c r="AB136" s="112">
        <v>15</v>
      </c>
      <c r="AC136" s="112"/>
      <c r="AD136" s="112"/>
      <c r="AE136" s="112">
        <v>2</v>
      </c>
      <c r="AF136" s="113"/>
      <c r="AG136" s="113"/>
      <c r="AH136" s="113"/>
      <c r="AI136" s="113"/>
      <c r="AJ136" s="113"/>
      <c r="AK136" s="106">
        <f t="shared" si="31"/>
        <v>30</v>
      </c>
      <c r="AL136" s="106">
        <f t="shared" si="32"/>
        <v>2</v>
      </c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 x14ac:dyDescent="0.25">
      <c r="A137" s="153">
        <v>79</v>
      </c>
      <c r="B137" s="105" t="s">
        <v>118</v>
      </c>
      <c r="C137" s="106"/>
      <c r="D137" s="107"/>
      <c r="E137" s="107">
        <v>5</v>
      </c>
      <c r="F137" s="106"/>
      <c r="G137" s="108"/>
      <c r="H137" s="108"/>
      <c r="I137" s="108"/>
      <c r="J137" s="108"/>
      <c r="K137" s="108"/>
      <c r="L137" s="109"/>
      <c r="M137" s="109"/>
      <c r="N137" s="109"/>
      <c r="O137" s="109"/>
      <c r="P137" s="109"/>
      <c r="Q137" s="110"/>
      <c r="R137" s="110"/>
      <c r="S137" s="110"/>
      <c r="T137" s="110"/>
      <c r="U137" s="110"/>
      <c r="V137" s="111"/>
      <c r="W137" s="111"/>
      <c r="X137" s="111"/>
      <c r="Y137" s="111"/>
      <c r="Z137" s="111"/>
      <c r="AA137" s="112"/>
      <c r="AB137" s="112">
        <v>30</v>
      </c>
      <c r="AC137" s="112"/>
      <c r="AD137" s="112"/>
      <c r="AE137" s="112">
        <v>2</v>
      </c>
      <c r="AF137" s="113"/>
      <c r="AG137" s="113"/>
      <c r="AH137" s="113"/>
      <c r="AI137" s="113"/>
      <c r="AJ137" s="113"/>
      <c r="AK137" s="106">
        <f t="shared" si="31"/>
        <v>30</v>
      </c>
      <c r="AL137" s="106">
        <f t="shared" si="32"/>
        <v>2</v>
      </c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 x14ac:dyDescent="0.25">
      <c r="A138" s="153">
        <v>80</v>
      </c>
      <c r="B138" s="105" t="s">
        <v>119</v>
      </c>
      <c r="C138" s="106"/>
      <c r="D138" s="107"/>
      <c r="E138" s="107">
        <v>5.6</v>
      </c>
      <c r="F138" s="106"/>
      <c r="G138" s="108"/>
      <c r="H138" s="108"/>
      <c r="I138" s="108"/>
      <c r="J138" s="108"/>
      <c r="K138" s="108"/>
      <c r="L138" s="109"/>
      <c r="M138" s="109"/>
      <c r="N138" s="109"/>
      <c r="O138" s="109"/>
      <c r="P138" s="109"/>
      <c r="Q138" s="110"/>
      <c r="R138" s="110"/>
      <c r="S138" s="110"/>
      <c r="T138" s="110"/>
      <c r="U138" s="110"/>
      <c r="V138" s="111"/>
      <c r="W138" s="111"/>
      <c r="X138" s="111"/>
      <c r="Y138" s="111"/>
      <c r="Z138" s="111"/>
      <c r="AA138" s="112"/>
      <c r="AB138" s="112">
        <v>15</v>
      </c>
      <c r="AC138" s="112"/>
      <c r="AD138" s="112"/>
      <c r="AE138" s="112">
        <v>1</v>
      </c>
      <c r="AF138" s="113"/>
      <c r="AG138" s="113">
        <v>15</v>
      </c>
      <c r="AH138" s="113"/>
      <c r="AI138" s="113"/>
      <c r="AJ138" s="113">
        <v>1</v>
      </c>
      <c r="AK138" s="106">
        <f t="shared" si="31"/>
        <v>30</v>
      </c>
      <c r="AL138" s="106">
        <f t="shared" si="32"/>
        <v>2</v>
      </c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 x14ac:dyDescent="0.25">
      <c r="A139" s="153">
        <v>81</v>
      </c>
      <c r="B139" s="105" t="s">
        <v>120</v>
      </c>
      <c r="C139" s="106"/>
      <c r="D139" s="107"/>
      <c r="E139" s="107">
        <v>5</v>
      </c>
      <c r="F139" s="106"/>
      <c r="G139" s="108"/>
      <c r="H139" s="108"/>
      <c r="I139" s="108"/>
      <c r="J139" s="108"/>
      <c r="K139" s="108"/>
      <c r="L139" s="109"/>
      <c r="M139" s="109"/>
      <c r="N139" s="109"/>
      <c r="O139" s="109"/>
      <c r="P139" s="109"/>
      <c r="Q139" s="110"/>
      <c r="R139" s="110"/>
      <c r="S139" s="110"/>
      <c r="T139" s="110"/>
      <c r="U139" s="110"/>
      <c r="V139" s="111"/>
      <c r="W139" s="111"/>
      <c r="X139" s="111"/>
      <c r="Y139" s="111"/>
      <c r="Z139" s="111"/>
      <c r="AA139" s="112"/>
      <c r="AB139" s="112">
        <v>15</v>
      </c>
      <c r="AC139" s="112"/>
      <c r="AD139" s="112"/>
      <c r="AE139" s="112">
        <v>2</v>
      </c>
      <c r="AF139" s="113"/>
      <c r="AG139" s="113"/>
      <c r="AH139" s="113"/>
      <c r="AI139" s="113"/>
      <c r="AJ139" s="113"/>
      <c r="AK139" s="106">
        <f t="shared" si="31"/>
        <v>15</v>
      </c>
      <c r="AL139" s="106">
        <f t="shared" si="32"/>
        <v>2</v>
      </c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 x14ac:dyDescent="0.25">
      <c r="A140" s="153">
        <v>82</v>
      </c>
      <c r="B140" s="105" t="s">
        <v>121</v>
      </c>
      <c r="C140" s="106"/>
      <c r="D140" s="107"/>
      <c r="E140" s="107">
        <v>6</v>
      </c>
      <c r="F140" s="106"/>
      <c r="G140" s="108"/>
      <c r="H140" s="108"/>
      <c r="I140" s="108"/>
      <c r="J140" s="108"/>
      <c r="K140" s="108"/>
      <c r="L140" s="109"/>
      <c r="M140" s="109"/>
      <c r="N140" s="109"/>
      <c r="O140" s="109"/>
      <c r="P140" s="109"/>
      <c r="Q140" s="110"/>
      <c r="R140" s="110"/>
      <c r="S140" s="110"/>
      <c r="T140" s="110"/>
      <c r="U140" s="110"/>
      <c r="V140" s="111"/>
      <c r="W140" s="111"/>
      <c r="X140" s="111"/>
      <c r="Y140" s="111"/>
      <c r="Z140" s="111"/>
      <c r="AA140" s="112"/>
      <c r="AB140" s="112"/>
      <c r="AC140" s="112"/>
      <c r="AD140" s="112"/>
      <c r="AE140" s="112"/>
      <c r="AF140" s="113"/>
      <c r="AG140" s="113">
        <v>15</v>
      </c>
      <c r="AH140" s="113"/>
      <c r="AI140" s="113"/>
      <c r="AJ140" s="113">
        <v>1</v>
      </c>
      <c r="AK140" s="106">
        <f t="shared" si="31"/>
        <v>15</v>
      </c>
      <c r="AL140" s="106">
        <f t="shared" si="32"/>
        <v>1</v>
      </c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 x14ac:dyDescent="0.25">
      <c r="A141" s="153">
        <v>83</v>
      </c>
      <c r="B141" s="105" t="s">
        <v>122</v>
      </c>
      <c r="C141" s="106"/>
      <c r="D141" s="107"/>
      <c r="E141" s="140"/>
      <c r="F141" s="106">
        <v>4.5</v>
      </c>
      <c r="G141" s="108"/>
      <c r="H141" s="108"/>
      <c r="I141" s="108"/>
      <c r="J141" s="108"/>
      <c r="K141" s="108"/>
      <c r="L141" s="109"/>
      <c r="M141" s="109"/>
      <c r="N141" s="109"/>
      <c r="O141" s="109"/>
      <c r="P141" s="109"/>
      <c r="Q141" s="110"/>
      <c r="R141" s="110"/>
      <c r="S141" s="110"/>
      <c r="T141" s="110"/>
      <c r="U141" s="110"/>
      <c r="V141" s="111"/>
      <c r="W141" s="111"/>
      <c r="X141" s="111"/>
      <c r="Y141" s="111"/>
      <c r="Z141" s="111">
        <v>1</v>
      </c>
      <c r="AA141" s="112"/>
      <c r="AB141" s="112"/>
      <c r="AC141" s="112"/>
      <c r="AD141" s="112"/>
      <c r="AE141" s="112">
        <v>1</v>
      </c>
      <c r="AF141" s="113"/>
      <c r="AG141" s="113"/>
      <c r="AH141" s="113"/>
      <c r="AI141" s="113"/>
      <c r="AJ141" s="113"/>
      <c r="AK141" s="106" t="s">
        <v>102</v>
      </c>
      <c r="AL141" s="106">
        <f t="shared" si="32"/>
        <v>2</v>
      </c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 x14ac:dyDescent="0.25">
      <c r="A142" s="153">
        <v>84</v>
      </c>
      <c r="B142" s="105" t="s">
        <v>103</v>
      </c>
      <c r="C142" s="106"/>
      <c r="D142" s="107">
        <v>6</v>
      </c>
      <c r="E142" s="107"/>
      <c r="F142" s="106"/>
      <c r="G142" s="108"/>
      <c r="H142" s="108"/>
      <c r="I142" s="108"/>
      <c r="J142" s="108"/>
      <c r="K142" s="108"/>
      <c r="L142" s="109"/>
      <c r="M142" s="109"/>
      <c r="N142" s="109"/>
      <c r="O142" s="109"/>
      <c r="P142" s="109"/>
      <c r="Q142" s="110"/>
      <c r="R142" s="110"/>
      <c r="S142" s="110"/>
      <c r="T142" s="110"/>
      <c r="U142" s="110"/>
      <c r="V142" s="111"/>
      <c r="W142" s="111"/>
      <c r="X142" s="111"/>
      <c r="Y142" s="111"/>
      <c r="Z142" s="111"/>
      <c r="AA142" s="112"/>
      <c r="AB142" s="112"/>
      <c r="AC142" s="112"/>
      <c r="AD142" s="112"/>
      <c r="AE142" s="112"/>
      <c r="AF142" s="113"/>
      <c r="AG142" s="113"/>
      <c r="AH142" s="113"/>
      <c r="AI142" s="113"/>
      <c r="AJ142" s="113">
        <v>3</v>
      </c>
      <c r="AK142" s="106">
        <f t="shared" si="31"/>
        <v>0</v>
      </c>
      <c r="AL142" s="106">
        <f t="shared" si="32"/>
        <v>3</v>
      </c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 x14ac:dyDescent="0.25">
      <c r="A143" s="154"/>
      <c r="B143" s="155" t="s">
        <v>34</v>
      </c>
      <c r="C143" s="107"/>
      <c r="D143" s="107"/>
      <c r="E143" s="107"/>
      <c r="F143" s="107"/>
      <c r="G143" s="121">
        <f>SUM(G124:G142)</f>
        <v>0</v>
      </c>
      <c r="H143" s="121">
        <f t="shared" ref="H143:AL143" si="33">SUM(H124:H142)</f>
        <v>60</v>
      </c>
      <c r="I143" s="121">
        <f t="shared" si="33"/>
        <v>0</v>
      </c>
      <c r="J143" s="121">
        <f t="shared" si="33"/>
        <v>0</v>
      </c>
      <c r="K143" s="121">
        <f t="shared" si="33"/>
        <v>8</v>
      </c>
      <c r="L143" s="121">
        <f t="shared" si="33"/>
        <v>0</v>
      </c>
      <c r="M143" s="121">
        <f t="shared" si="33"/>
        <v>45</v>
      </c>
      <c r="N143" s="121">
        <f t="shared" si="33"/>
        <v>0</v>
      </c>
      <c r="O143" s="121">
        <f t="shared" si="33"/>
        <v>0</v>
      </c>
      <c r="P143" s="121">
        <f t="shared" si="33"/>
        <v>7</v>
      </c>
      <c r="Q143" s="121">
        <f t="shared" si="33"/>
        <v>0</v>
      </c>
      <c r="R143" s="121">
        <f t="shared" si="33"/>
        <v>45</v>
      </c>
      <c r="S143" s="121">
        <f t="shared" si="33"/>
        <v>0</v>
      </c>
      <c r="T143" s="121">
        <f t="shared" si="33"/>
        <v>0</v>
      </c>
      <c r="U143" s="121">
        <f t="shared" si="33"/>
        <v>4</v>
      </c>
      <c r="V143" s="121">
        <f t="shared" si="33"/>
        <v>0</v>
      </c>
      <c r="W143" s="121">
        <f t="shared" si="33"/>
        <v>90</v>
      </c>
      <c r="X143" s="121">
        <f t="shared" si="33"/>
        <v>0</v>
      </c>
      <c r="Y143" s="121">
        <f t="shared" si="33"/>
        <v>0</v>
      </c>
      <c r="Z143" s="121">
        <f t="shared" si="33"/>
        <v>7</v>
      </c>
      <c r="AA143" s="121">
        <f t="shared" si="33"/>
        <v>15</v>
      </c>
      <c r="AB143" s="121">
        <f t="shared" si="33"/>
        <v>75</v>
      </c>
      <c r="AC143" s="121">
        <f t="shared" si="33"/>
        <v>0</v>
      </c>
      <c r="AD143" s="121">
        <f t="shared" si="33"/>
        <v>0</v>
      </c>
      <c r="AE143" s="121">
        <f t="shared" si="33"/>
        <v>8</v>
      </c>
      <c r="AF143" s="121">
        <f t="shared" si="33"/>
        <v>0</v>
      </c>
      <c r="AG143" s="121">
        <f t="shared" si="33"/>
        <v>30</v>
      </c>
      <c r="AH143" s="121">
        <f t="shared" si="33"/>
        <v>0</v>
      </c>
      <c r="AI143" s="121">
        <f t="shared" si="33"/>
        <v>0</v>
      </c>
      <c r="AJ143" s="121">
        <f t="shared" si="33"/>
        <v>5</v>
      </c>
      <c r="AK143" s="121">
        <f t="shared" si="33"/>
        <v>360</v>
      </c>
      <c r="AL143" s="121">
        <f t="shared" si="33"/>
        <v>39</v>
      </c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 x14ac:dyDescent="0.25">
      <c r="A144" s="117"/>
      <c r="B144" s="144"/>
      <c r="C144" s="145"/>
      <c r="D144" s="146"/>
      <c r="E144" s="145"/>
      <c r="F144" s="145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 ht="24.75" customHeight="1" x14ac:dyDescent="0.25">
      <c r="A145" s="263" t="s">
        <v>123</v>
      </c>
      <c r="B145" s="264"/>
      <c r="C145" s="120"/>
      <c r="D145" s="120"/>
      <c r="E145" s="120"/>
      <c r="F145" s="120"/>
      <c r="G145" s="156">
        <f t="shared" ref="G145:AL145" si="34">G143+G77</f>
        <v>150</v>
      </c>
      <c r="H145" s="156">
        <f t="shared" si="34"/>
        <v>60</v>
      </c>
      <c r="I145" s="156">
        <f t="shared" si="34"/>
        <v>210</v>
      </c>
      <c r="J145" s="156">
        <f t="shared" si="34"/>
        <v>0</v>
      </c>
      <c r="K145" s="156">
        <f t="shared" si="34"/>
        <v>31</v>
      </c>
      <c r="L145" s="156">
        <f t="shared" si="34"/>
        <v>30</v>
      </c>
      <c r="M145" s="156">
        <f t="shared" si="34"/>
        <v>75</v>
      </c>
      <c r="N145" s="156">
        <f t="shared" si="34"/>
        <v>210</v>
      </c>
      <c r="O145" s="156">
        <f t="shared" si="34"/>
        <v>0</v>
      </c>
      <c r="P145" s="156">
        <f t="shared" si="34"/>
        <v>29</v>
      </c>
      <c r="Q145" s="156">
        <f t="shared" si="34"/>
        <v>45</v>
      </c>
      <c r="R145" s="156">
        <f t="shared" si="34"/>
        <v>45</v>
      </c>
      <c r="S145" s="156">
        <f t="shared" si="34"/>
        <v>300</v>
      </c>
      <c r="T145" s="156">
        <f t="shared" si="34"/>
        <v>0</v>
      </c>
      <c r="U145" s="156">
        <f t="shared" si="34"/>
        <v>30</v>
      </c>
      <c r="V145" s="156">
        <f t="shared" si="34"/>
        <v>60</v>
      </c>
      <c r="W145" s="156">
        <f t="shared" si="34"/>
        <v>90</v>
      </c>
      <c r="X145" s="156">
        <f t="shared" si="34"/>
        <v>150</v>
      </c>
      <c r="Y145" s="156">
        <f t="shared" si="34"/>
        <v>0</v>
      </c>
      <c r="Z145" s="156">
        <f t="shared" si="34"/>
        <v>30</v>
      </c>
      <c r="AA145" s="156">
        <f t="shared" si="34"/>
        <v>60</v>
      </c>
      <c r="AB145" s="156">
        <f t="shared" si="34"/>
        <v>75</v>
      </c>
      <c r="AC145" s="156">
        <f t="shared" si="34"/>
        <v>105</v>
      </c>
      <c r="AD145" s="156">
        <f t="shared" si="34"/>
        <v>30</v>
      </c>
      <c r="AE145" s="156">
        <f t="shared" si="34"/>
        <v>27</v>
      </c>
      <c r="AF145" s="156">
        <f t="shared" si="34"/>
        <v>60</v>
      </c>
      <c r="AG145" s="156">
        <f t="shared" si="34"/>
        <v>30</v>
      </c>
      <c r="AH145" s="156">
        <f t="shared" si="34"/>
        <v>45</v>
      </c>
      <c r="AI145" s="156">
        <f t="shared" si="34"/>
        <v>30</v>
      </c>
      <c r="AJ145" s="156">
        <f t="shared" si="34"/>
        <v>33</v>
      </c>
      <c r="AK145" s="156">
        <f t="shared" si="34"/>
        <v>1860</v>
      </c>
      <c r="AL145" s="156">
        <f t="shared" si="34"/>
        <v>180</v>
      </c>
      <c r="AM145" s="3"/>
      <c r="AN145" s="3"/>
      <c r="AO145" s="3"/>
      <c r="AP145" s="3"/>
      <c r="AQ145" s="63"/>
      <c r="AR145" s="3"/>
      <c r="AS145" s="3"/>
      <c r="AT145" s="3"/>
      <c r="AU145" s="3"/>
      <c r="AV145" s="3"/>
      <c r="AW145" s="3"/>
      <c r="AX145" s="3"/>
      <c r="AY145" s="3"/>
    </row>
    <row r="146" spans="1:51" x14ac:dyDescent="0.25">
      <c r="A146" s="117"/>
      <c r="B146" s="144"/>
      <c r="C146" s="145"/>
      <c r="D146" s="146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:51" x14ac:dyDescent="0.25">
      <c r="A147" s="157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3"/>
      <c r="AN147" s="3"/>
      <c r="AO147" s="3"/>
      <c r="AP147" s="3"/>
      <c r="AQ147" s="63"/>
      <c r="AR147" s="3"/>
      <c r="AS147" s="3"/>
      <c r="AT147" s="3"/>
      <c r="AU147" s="3"/>
      <c r="AV147" s="3"/>
      <c r="AW147" s="3"/>
      <c r="AX147" s="3"/>
      <c r="AY147" s="3"/>
    </row>
    <row r="148" spans="1:51" x14ac:dyDescent="0.25">
      <c r="A148" s="214" t="s">
        <v>124</v>
      </c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 x14ac:dyDescent="0.25">
      <c r="A149" s="159">
        <v>85</v>
      </c>
      <c r="B149" s="105" t="s">
        <v>125</v>
      </c>
      <c r="C149" s="106"/>
      <c r="D149" s="107"/>
      <c r="E149" s="107" t="s">
        <v>126</v>
      </c>
      <c r="F149" s="106"/>
      <c r="G149" s="108">
        <v>30</v>
      </c>
      <c r="H149" s="108"/>
      <c r="I149" s="108"/>
      <c r="J149" s="108"/>
      <c r="K149" s="108">
        <v>5</v>
      </c>
      <c r="L149" s="109"/>
      <c r="M149" s="109"/>
      <c r="N149" s="109"/>
      <c r="O149" s="109"/>
      <c r="P149" s="109"/>
      <c r="Q149" s="110">
        <v>30</v>
      </c>
      <c r="R149" s="110"/>
      <c r="S149" s="110"/>
      <c r="T149" s="110"/>
      <c r="U149" s="110">
        <v>2</v>
      </c>
      <c r="V149" s="111"/>
      <c r="W149" s="111"/>
      <c r="X149" s="111"/>
      <c r="Y149" s="111"/>
      <c r="Z149" s="111"/>
      <c r="AA149" s="112">
        <v>30</v>
      </c>
      <c r="AB149" s="112"/>
      <c r="AC149" s="112"/>
      <c r="AD149" s="112"/>
      <c r="AE149" s="112">
        <v>3</v>
      </c>
      <c r="AF149" s="113"/>
      <c r="AG149" s="113"/>
      <c r="AH149" s="113"/>
      <c r="AI149" s="113"/>
      <c r="AJ149" s="113"/>
      <c r="AK149" s="106">
        <f t="shared" ref="AK149:AK152" si="35">G149+H149+I149+J149+L149+M149+N149+O149+Q149+R149+S149+T149+V149+W149+X149+Y149+AA149+AB149+AC149+AD149+AF149+AG149+AH149+AI149</f>
        <v>90</v>
      </c>
      <c r="AL149" s="106">
        <f t="shared" ref="AL149:AL152" si="36">K149+P149+U149+Z149+AE149+AJ149</f>
        <v>10</v>
      </c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 x14ac:dyDescent="0.25">
      <c r="A150" s="159">
        <v>86</v>
      </c>
      <c r="B150" s="105" t="s">
        <v>127</v>
      </c>
      <c r="C150" s="106"/>
      <c r="D150" s="107"/>
      <c r="E150" s="107" t="s">
        <v>43</v>
      </c>
      <c r="F150" s="106"/>
      <c r="G150" s="108"/>
      <c r="H150" s="108"/>
      <c r="I150" s="108"/>
      <c r="J150" s="108"/>
      <c r="K150" s="108"/>
      <c r="L150" s="109"/>
      <c r="M150" s="109"/>
      <c r="N150" s="109"/>
      <c r="O150" s="109"/>
      <c r="P150" s="109"/>
      <c r="Q150" s="110"/>
      <c r="R150" s="110"/>
      <c r="S150" s="110"/>
      <c r="T150" s="110"/>
      <c r="U150" s="110"/>
      <c r="V150" s="111">
        <v>30</v>
      </c>
      <c r="W150" s="111"/>
      <c r="X150" s="111"/>
      <c r="Y150" s="111"/>
      <c r="Z150" s="111">
        <v>3</v>
      </c>
      <c r="AA150" s="112">
        <v>30</v>
      </c>
      <c r="AB150" s="112"/>
      <c r="AC150" s="112"/>
      <c r="AD150" s="112"/>
      <c r="AE150" s="112">
        <v>2</v>
      </c>
      <c r="AF150" s="113">
        <v>30</v>
      </c>
      <c r="AG150" s="113"/>
      <c r="AH150" s="113"/>
      <c r="AI150" s="113"/>
      <c r="AJ150" s="113">
        <v>2</v>
      </c>
      <c r="AK150" s="106">
        <f t="shared" si="35"/>
        <v>90</v>
      </c>
      <c r="AL150" s="106">
        <f t="shared" si="36"/>
        <v>7</v>
      </c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 x14ac:dyDescent="0.25">
      <c r="A151" s="159">
        <v>87</v>
      </c>
      <c r="B151" s="105" t="s">
        <v>128</v>
      </c>
      <c r="C151" s="106"/>
      <c r="D151" s="107"/>
      <c r="E151" s="107" t="s">
        <v>126</v>
      </c>
      <c r="F151" s="106"/>
      <c r="G151" s="108">
        <v>30</v>
      </c>
      <c r="H151" s="108"/>
      <c r="I151" s="108"/>
      <c r="J151" s="108"/>
      <c r="K151" s="108">
        <v>5</v>
      </c>
      <c r="L151" s="109"/>
      <c r="M151" s="109"/>
      <c r="N151" s="109"/>
      <c r="O151" s="109"/>
      <c r="P151" s="109"/>
      <c r="Q151" s="110">
        <v>30</v>
      </c>
      <c r="R151" s="110"/>
      <c r="S151" s="110"/>
      <c r="T151" s="110"/>
      <c r="U151" s="110">
        <v>2</v>
      </c>
      <c r="V151" s="111"/>
      <c r="W151" s="111"/>
      <c r="X151" s="111"/>
      <c r="Y151" s="111"/>
      <c r="Z151" s="111"/>
      <c r="AA151" s="112">
        <v>30</v>
      </c>
      <c r="AB151" s="112"/>
      <c r="AC151" s="112"/>
      <c r="AD151" s="112"/>
      <c r="AE151" s="112">
        <v>3</v>
      </c>
      <c r="AF151" s="113"/>
      <c r="AG151" s="113"/>
      <c r="AH151" s="113"/>
      <c r="AI151" s="113"/>
      <c r="AJ151" s="113"/>
      <c r="AK151" s="106">
        <f t="shared" si="35"/>
        <v>90</v>
      </c>
      <c r="AL151" s="106">
        <f t="shared" si="36"/>
        <v>10</v>
      </c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 ht="25.5" x14ac:dyDescent="0.25">
      <c r="A152" s="159">
        <v>88</v>
      </c>
      <c r="B152" s="105" t="s">
        <v>129</v>
      </c>
      <c r="C152" s="106"/>
      <c r="D152" s="107"/>
      <c r="E152" s="107" t="s">
        <v>45</v>
      </c>
      <c r="F152" s="106"/>
      <c r="G152" s="108"/>
      <c r="H152" s="108"/>
      <c r="I152" s="108"/>
      <c r="J152" s="108"/>
      <c r="K152" s="108"/>
      <c r="L152" s="109">
        <v>30</v>
      </c>
      <c r="M152" s="109"/>
      <c r="N152" s="109"/>
      <c r="O152" s="109"/>
      <c r="P152" s="109">
        <v>5</v>
      </c>
      <c r="Q152" s="110"/>
      <c r="R152" s="110"/>
      <c r="S152" s="110"/>
      <c r="T152" s="110"/>
      <c r="U152" s="110"/>
      <c r="V152" s="111">
        <v>30</v>
      </c>
      <c r="W152" s="111"/>
      <c r="X152" s="111"/>
      <c r="Y152" s="111"/>
      <c r="Z152" s="111">
        <v>4</v>
      </c>
      <c r="AA152" s="112">
        <v>30</v>
      </c>
      <c r="AB152" s="112"/>
      <c r="AC152" s="112"/>
      <c r="AD152" s="112"/>
      <c r="AE152" s="112">
        <v>3</v>
      </c>
      <c r="AF152" s="113"/>
      <c r="AG152" s="113"/>
      <c r="AH152" s="113"/>
      <c r="AI152" s="113"/>
      <c r="AJ152" s="113"/>
      <c r="AK152" s="106">
        <f t="shared" si="35"/>
        <v>90</v>
      </c>
      <c r="AL152" s="106">
        <f t="shared" si="36"/>
        <v>12</v>
      </c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 x14ac:dyDescent="0.25">
      <c r="A153" s="130"/>
      <c r="B153" s="131" t="s">
        <v>34</v>
      </c>
      <c r="C153" s="107"/>
      <c r="D153" s="107"/>
      <c r="E153" s="107"/>
      <c r="F153" s="107"/>
      <c r="G153" s="121">
        <f>SUM(G149:G152)</f>
        <v>60</v>
      </c>
      <c r="H153" s="121">
        <f t="shared" ref="H153:AL153" si="37">SUM(H149:H152)</f>
        <v>0</v>
      </c>
      <c r="I153" s="121">
        <f t="shared" si="37"/>
        <v>0</v>
      </c>
      <c r="J153" s="121">
        <f t="shared" si="37"/>
        <v>0</v>
      </c>
      <c r="K153" s="121">
        <f t="shared" si="37"/>
        <v>10</v>
      </c>
      <c r="L153" s="121">
        <f t="shared" si="37"/>
        <v>30</v>
      </c>
      <c r="M153" s="121">
        <f t="shared" si="37"/>
        <v>0</v>
      </c>
      <c r="N153" s="121">
        <f t="shared" si="37"/>
        <v>0</v>
      </c>
      <c r="O153" s="121">
        <f t="shared" si="37"/>
        <v>0</v>
      </c>
      <c r="P153" s="121">
        <f t="shared" si="37"/>
        <v>5</v>
      </c>
      <c r="Q153" s="121">
        <f t="shared" si="37"/>
        <v>60</v>
      </c>
      <c r="R153" s="121">
        <f t="shared" si="37"/>
        <v>0</v>
      </c>
      <c r="S153" s="121">
        <f t="shared" si="37"/>
        <v>0</v>
      </c>
      <c r="T153" s="121">
        <f t="shared" si="37"/>
        <v>0</v>
      </c>
      <c r="U153" s="121">
        <f t="shared" si="37"/>
        <v>4</v>
      </c>
      <c r="V153" s="121">
        <f t="shared" si="37"/>
        <v>60</v>
      </c>
      <c r="W153" s="121">
        <f t="shared" si="37"/>
        <v>0</v>
      </c>
      <c r="X153" s="121">
        <f t="shared" si="37"/>
        <v>0</v>
      </c>
      <c r="Y153" s="121">
        <f t="shared" si="37"/>
        <v>0</v>
      </c>
      <c r="Z153" s="121">
        <f t="shared" si="37"/>
        <v>7</v>
      </c>
      <c r="AA153" s="121">
        <f t="shared" si="37"/>
        <v>120</v>
      </c>
      <c r="AB153" s="121">
        <f t="shared" si="37"/>
        <v>0</v>
      </c>
      <c r="AC153" s="121">
        <f t="shared" si="37"/>
        <v>0</v>
      </c>
      <c r="AD153" s="121">
        <f t="shared" si="37"/>
        <v>0</v>
      </c>
      <c r="AE153" s="121">
        <f t="shared" si="37"/>
        <v>11</v>
      </c>
      <c r="AF153" s="121">
        <f t="shared" si="37"/>
        <v>30</v>
      </c>
      <c r="AG153" s="121">
        <f t="shared" si="37"/>
        <v>0</v>
      </c>
      <c r="AH153" s="121">
        <f t="shared" si="37"/>
        <v>0</v>
      </c>
      <c r="AI153" s="121">
        <f t="shared" si="37"/>
        <v>0</v>
      </c>
      <c r="AJ153" s="121">
        <f t="shared" si="37"/>
        <v>2</v>
      </c>
      <c r="AK153" s="121">
        <f t="shared" si="37"/>
        <v>360</v>
      </c>
      <c r="AL153" s="121">
        <f t="shared" si="37"/>
        <v>39</v>
      </c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 x14ac:dyDescent="0.25">
      <c r="A154" s="160"/>
      <c r="B154" s="161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 x14ac:dyDescent="0.25">
      <c r="A155" s="263" t="s">
        <v>130</v>
      </c>
      <c r="B155" s="264"/>
      <c r="C155" s="107"/>
      <c r="D155" s="107"/>
      <c r="E155" s="162"/>
      <c r="F155" s="162"/>
      <c r="G155" s="121">
        <f t="shared" ref="G155:AL155" si="38">G153+G77</f>
        <v>210</v>
      </c>
      <c r="H155" s="121">
        <f t="shared" si="38"/>
        <v>0</v>
      </c>
      <c r="I155" s="121">
        <f t="shared" si="38"/>
        <v>210</v>
      </c>
      <c r="J155" s="121">
        <f t="shared" si="38"/>
        <v>0</v>
      </c>
      <c r="K155" s="121">
        <f t="shared" si="38"/>
        <v>33</v>
      </c>
      <c r="L155" s="121">
        <f t="shared" si="38"/>
        <v>60</v>
      </c>
      <c r="M155" s="121">
        <f t="shared" si="38"/>
        <v>30</v>
      </c>
      <c r="N155" s="121">
        <f t="shared" si="38"/>
        <v>210</v>
      </c>
      <c r="O155" s="121">
        <f t="shared" si="38"/>
        <v>0</v>
      </c>
      <c r="P155" s="121">
        <f t="shared" si="38"/>
        <v>27</v>
      </c>
      <c r="Q155" s="121">
        <f t="shared" si="38"/>
        <v>105</v>
      </c>
      <c r="R155" s="121">
        <f t="shared" si="38"/>
        <v>0</v>
      </c>
      <c r="S155" s="121">
        <f t="shared" si="38"/>
        <v>300</v>
      </c>
      <c r="T155" s="121">
        <f t="shared" si="38"/>
        <v>0</v>
      </c>
      <c r="U155" s="121">
        <f t="shared" si="38"/>
        <v>30</v>
      </c>
      <c r="V155" s="121">
        <f t="shared" si="38"/>
        <v>120</v>
      </c>
      <c r="W155" s="121">
        <f t="shared" si="38"/>
        <v>0</v>
      </c>
      <c r="X155" s="121">
        <f t="shared" si="38"/>
        <v>150</v>
      </c>
      <c r="Y155" s="121">
        <f t="shared" si="38"/>
        <v>0</v>
      </c>
      <c r="Z155" s="121">
        <f t="shared" si="38"/>
        <v>30</v>
      </c>
      <c r="AA155" s="121">
        <f t="shared" si="38"/>
        <v>165</v>
      </c>
      <c r="AB155" s="121">
        <f t="shared" si="38"/>
        <v>0</v>
      </c>
      <c r="AC155" s="121">
        <f t="shared" si="38"/>
        <v>105</v>
      </c>
      <c r="AD155" s="121">
        <f t="shared" si="38"/>
        <v>30</v>
      </c>
      <c r="AE155" s="121">
        <f t="shared" si="38"/>
        <v>30</v>
      </c>
      <c r="AF155" s="121">
        <f t="shared" si="38"/>
        <v>90</v>
      </c>
      <c r="AG155" s="121">
        <f t="shared" si="38"/>
        <v>0</v>
      </c>
      <c r="AH155" s="121">
        <f t="shared" si="38"/>
        <v>45</v>
      </c>
      <c r="AI155" s="121">
        <f t="shared" si="38"/>
        <v>30</v>
      </c>
      <c r="AJ155" s="121">
        <f t="shared" si="38"/>
        <v>30</v>
      </c>
      <c r="AK155" s="121">
        <f t="shared" si="38"/>
        <v>1860</v>
      </c>
      <c r="AL155" s="121">
        <f t="shared" si="38"/>
        <v>180</v>
      </c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 x14ac:dyDescent="0.25">
      <c r="A156" s="3"/>
      <c r="B156" s="80" t="s">
        <v>131</v>
      </c>
      <c r="C156" s="4"/>
      <c r="D156" s="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 ht="45" x14ac:dyDescent="0.25">
      <c r="A157" s="3"/>
      <c r="B157" s="83" t="s">
        <v>143</v>
      </c>
      <c r="C157" s="4"/>
      <c r="D157" s="6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 x14ac:dyDescent="0.25">
      <c r="A158" s="3"/>
      <c r="B158" s="262" t="s">
        <v>132</v>
      </c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2"/>
      <c r="Z158" s="262"/>
      <c r="AA158" s="262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 ht="57" customHeight="1" x14ac:dyDescent="0.25">
      <c r="A159" s="80"/>
      <c r="B159" s="265" t="s">
        <v>149</v>
      </c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80"/>
      <c r="AH159" s="80"/>
      <c r="AI159" s="80"/>
      <c r="AJ159" s="80"/>
      <c r="AK159" s="80"/>
      <c r="AL159" s="80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 ht="31.5" customHeight="1" x14ac:dyDescent="0.25">
      <c r="A160" s="3"/>
      <c r="B160" s="265" t="s">
        <v>139</v>
      </c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4"/>
      <c r="AI160" s="4"/>
      <c r="AJ160" s="4"/>
      <c r="AK160" s="4"/>
      <c r="AL160" s="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 x14ac:dyDescent="0.25">
      <c r="A161" s="3"/>
      <c r="B161" s="265" t="s">
        <v>140</v>
      </c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16"/>
      <c r="AB161" s="16"/>
      <c r="AC161" s="16"/>
      <c r="AD161" s="16"/>
      <c r="AE161" s="16"/>
      <c r="AF161" s="16"/>
      <c r="AG161" s="16"/>
      <c r="AH161" s="4"/>
      <c r="AI161" s="4"/>
      <c r="AJ161" s="4"/>
      <c r="AK161" s="4"/>
      <c r="AL161" s="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 x14ac:dyDescent="0.25">
      <c r="A162" s="3"/>
      <c r="B162" s="265" t="s">
        <v>141</v>
      </c>
      <c r="C162" s="265"/>
      <c r="D162" s="265"/>
      <c r="E162" s="265"/>
      <c r="F162" s="265"/>
      <c r="G162" s="265"/>
      <c r="H162" s="265"/>
      <c r="I162" s="265"/>
      <c r="J162" s="1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 x14ac:dyDescent="0.25">
      <c r="A163" s="3"/>
      <c r="B163" s="262" t="s">
        <v>142</v>
      </c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 x14ac:dyDescent="0.25">
      <c r="A164" s="1"/>
      <c r="B164" s="2"/>
      <c r="C164" s="4"/>
      <c r="D164" s="6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 x14ac:dyDescent="0.25">
      <c r="A165" s="1"/>
      <c r="B165" s="2"/>
      <c r="C165" s="4"/>
      <c r="D165" s="6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 x14ac:dyDescent="0.25">
      <c r="A166" s="1"/>
      <c r="B166" s="2"/>
      <c r="C166" s="4"/>
      <c r="D166" s="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 x14ac:dyDescent="0.25">
      <c r="A167" s="1"/>
      <c r="B167" s="2"/>
      <c r="C167" s="4"/>
      <c r="D167" s="6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 x14ac:dyDescent="0.25">
      <c r="A168" s="1"/>
      <c r="B168" s="2"/>
      <c r="C168" s="4"/>
      <c r="D168" s="6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 x14ac:dyDescent="0.25">
      <c r="A169" s="1"/>
      <c r="B169" s="2"/>
      <c r="C169" s="4"/>
      <c r="D169" s="6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 x14ac:dyDescent="0.25">
      <c r="A170" s="1"/>
      <c r="B170" s="2"/>
      <c r="C170" s="4"/>
      <c r="D170" s="6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 x14ac:dyDescent="0.25">
      <c r="A171" s="1"/>
      <c r="B171" s="2"/>
      <c r="C171" s="4"/>
      <c r="D171" s="6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 x14ac:dyDescent="0.25">
      <c r="A172" s="1"/>
      <c r="B172" s="2"/>
      <c r="C172" s="4"/>
      <c r="D172" s="6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 x14ac:dyDescent="0.25">
      <c r="A173" s="1"/>
      <c r="B173" s="2"/>
      <c r="C173" s="4"/>
      <c r="D173" s="6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 x14ac:dyDescent="0.25">
      <c r="A174" s="1"/>
      <c r="B174" s="2"/>
      <c r="C174" s="4"/>
      <c r="D174" s="6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 x14ac:dyDescent="0.25">
      <c r="A175" s="1"/>
      <c r="B175" s="2"/>
      <c r="C175" s="4"/>
      <c r="D175" s="6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 x14ac:dyDescent="0.25">
      <c r="A176" s="1"/>
      <c r="B176" s="2"/>
      <c r="C176" s="4"/>
      <c r="D176" s="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 x14ac:dyDescent="0.25">
      <c r="A177" s="1"/>
      <c r="B177" s="2"/>
      <c r="C177" s="4"/>
      <c r="D177" s="6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 x14ac:dyDescent="0.25">
      <c r="A178" s="1"/>
      <c r="B178" s="2"/>
      <c r="C178" s="4"/>
      <c r="D178" s="6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 x14ac:dyDescent="0.25">
      <c r="A179" s="1"/>
      <c r="B179" s="3"/>
      <c r="C179" s="3"/>
      <c r="D179" s="3"/>
      <c r="E179" s="3"/>
      <c r="F179" s="3"/>
      <c r="G179" s="3"/>
      <c r="H179" s="3"/>
      <c r="I179" s="3"/>
      <c r="J179" s="81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 x14ac:dyDescent="0.25">
      <c r="A180" s="1"/>
      <c r="B180" s="2"/>
      <c r="C180" s="4"/>
      <c r="D180" s="6"/>
      <c r="E180" s="4"/>
      <c r="F180" s="4"/>
      <c r="G180" s="4"/>
      <c r="H180" s="4"/>
      <c r="I180" s="4"/>
      <c r="J180" s="4"/>
      <c r="K180" s="4"/>
      <c r="L180" s="82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 x14ac:dyDescent="0.25">
      <c r="A181" s="1"/>
      <c r="B181" s="3"/>
      <c r="C181" s="3"/>
      <c r="D181" s="3"/>
      <c r="E181" s="3"/>
      <c r="F181" s="3"/>
      <c r="G181" s="3"/>
      <c r="H181" s="3"/>
      <c r="I181" s="3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</sheetData>
  <mergeCells count="147">
    <mergeCell ref="Z117:Z118"/>
    <mergeCell ref="B163:W163"/>
    <mergeCell ref="A148:AL148"/>
    <mergeCell ref="A155:B155"/>
    <mergeCell ref="B158:AA158"/>
    <mergeCell ref="B159:AF159"/>
    <mergeCell ref="B160:AG160"/>
    <mergeCell ref="A121:B121"/>
    <mergeCell ref="A123:AL123"/>
    <mergeCell ref="A145:B145"/>
    <mergeCell ref="B161:Z161"/>
    <mergeCell ref="B162:I162"/>
    <mergeCell ref="J113:J114"/>
    <mergeCell ref="K113:K114"/>
    <mergeCell ref="L113:L114"/>
    <mergeCell ref="M113:M114"/>
    <mergeCell ref="N113:N114"/>
    <mergeCell ref="O113:O114"/>
    <mergeCell ref="P113:P114"/>
    <mergeCell ref="R113:R114"/>
    <mergeCell ref="S113:S114"/>
    <mergeCell ref="T113:T114"/>
    <mergeCell ref="U113:U114"/>
    <mergeCell ref="V113:V114"/>
    <mergeCell ref="W113:W114"/>
    <mergeCell ref="Q113:Q114"/>
    <mergeCell ref="AJ113:AJ114"/>
    <mergeCell ref="AD113:AD114"/>
    <mergeCell ref="AE113:AE114"/>
    <mergeCell ref="AF113:AF114"/>
    <mergeCell ref="AG113:AG114"/>
    <mergeCell ref="AH113:AH114"/>
    <mergeCell ref="AI113:AI114"/>
    <mergeCell ref="X113:X114"/>
    <mergeCell ref="Y113:Y114"/>
    <mergeCell ref="Z113:Z114"/>
    <mergeCell ref="AA113:AA114"/>
    <mergeCell ref="AB113:AB114"/>
    <mergeCell ref="AC113:AC114"/>
    <mergeCell ref="A113:A114"/>
    <mergeCell ref="B113:B114"/>
    <mergeCell ref="C113:C114"/>
    <mergeCell ref="D113:D114"/>
    <mergeCell ref="E113:E114"/>
    <mergeCell ref="X111:X112"/>
    <mergeCell ref="Y111:Y112"/>
    <mergeCell ref="Z111:Z112"/>
    <mergeCell ref="AA111:AA112"/>
    <mergeCell ref="R111:R112"/>
    <mergeCell ref="S111:S112"/>
    <mergeCell ref="T111:T112"/>
    <mergeCell ref="U111:U112"/>
    <mergeCell ref="V111:V112"/>
    <mergeCell ref="W111:W112"/>
    <mergeCell ref="H111:H112"/>
    <mergeCell ref="I111:I112"/>
    <mergeCell ref="J111:J112"/>
    <mergeCell ref="K111:K112"/>
    <mergeCell ref="L111:L112"/>
    <mergeCell ref="F113:F114"/>
    <mergeCell ref="G113:G114"/>
    <mergeCell ref="H113:H114"/>
    <mergeCell ref="I113:I114"/>
    <mergeCell ref="A93:AL93"/>
    <mergeCell ref="A105:B105"/>
    <mergeCell ref="A107:AL107"/>
    <mergeCell ref="A111:A112"/>
    <mergeCell ref="B111:B112"/>
    <mergeCell ref="C111:C112"/>
    <mergeCell ref="D111:D112"/>
    <mergeCell ref="E111:E112"/>
    <mergeCell ref="F111:F112"/>
    <mergeCell ref="G111:G112"/>
    <mergeCell ref="AF111:AF112"/>
    <mergeCell ref="AG111:AG112"/>
    <mergeCell ref="AH111:AH112"/>
    <mergeCell ref="AI111:AI112"/>
    <mergeCell ref="AJ111:AJ112"/>
    <mergeCell ref="Q111:Q112"/>
    <mergeCell ref="A64:AL64"/>
    <mergeCell ref="A71:B71"/>
    <mergeCell ref="A72:AL72"/>
    <mergeCell ref="A73:AL73"/>
    <mergeCell ref="A78:AL78"/>
    <mergeCell ref="A79:AL79"/>
    <mergeCell ref="D53:D57"/>
    <mergeCell ref="A58:A59"/>
    <mergeCell ref="B58:B59"/>
    <mergeCell ref="A60:A61"/>
    <mergeCell ref="B60:B61"/>
    <mergeCell ref="A63:B63"/>
    <mergeCell ref="A48:A49"/>
    <mergeCell ref="B48:B49"/>
    <mergeCell ref="A50:B50"/>
    <mergeCell ref="A51:AL51"/>
    <mergeCell ref="C52:F52"/>
    <mergeCell ref="G52:P52"/>
    <mergeCell ref="Q52:Z52"/>
    <mergeCell ref="AA52:AE52"/>
    <mergeCell ref="AF52:AJ52"/>
    <mergeCell ref="A36:A37"/>
    <mergeCell ref="B36:B37"/>
    <mergeCell ref="A40:A41"/>
    <mergeCell ref="B40:B41"/>
    <mergeCell ref="A44:B44"/>
    <mergeCell ref="A45:AL45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4:AL14"/>
    <mergeCell ref="A16:A17"/>
    <mergeCell ref="B16:B17"/>
    <mergeCell ref="A21:B21"/>
    <mergeCell ref="A22:AL22"/>
    <mergeCell ref="A23:AL23"/>
    <mergeCell ref="N2:AY2"/>
    <mergeCell ref="A3:AL3"/>
    <mergeCell ref="B4:C4"/>
    <mergeCell ref="B5:C5"/>
    <mergeCell ref="E6:H6"/>
    <mergeCell ref="E7:H7"/>
    <mergeCell ref="E8:K8"/>
    <mergeCell ref="E9:L9"/>
    <mergeCell ref="A11:A13"/>
    <mergeCell ref="B11:B13"/>
    <mergeCell ref="C11:C13"/>
    <mergeCell ref="D11:F12"/>
    <mergeCell ref="G11:P11"/>
    <mergeCell ref="Q11:Z11"/>
    <mergeCell ref="AA11:AJ11"/>
    <mergeCell ref="AK11:AK13"/>
    <mergeCell ref="AL11:AL13"/>
    <mergeCell ref="G12:K12"/>
    <mergeCell ref="L12:P12"/>
    <mergeCell ref="Q12:U12"/>
    <mergeCell ref="V12:Z12"/>
    <mergeCell ref="AA12:AE12"/>
    <mergeCell ref="AF12:AJ12"/>
  </mergeCells>
  <pageMargins left="0.74803149606299213" right="0.74803149606299213" top="0.98425196850393704" bottom="0.98425196850393704" header="0.51181102362204722" footer="0.51181102362204722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2"/>
  <sheetViews>
    <sheetView topLeftCell="A102" zoomScale="126" zoomScaleNormal="126" workbookViewId="0">
      <selection activeCell="P101" sqref="P101"/>
    </sheetView>
  </sheetViews>
  <sheetFormatPr defaultColWidth="11" defaultRowHeight="15.75" x14ac:dyDescent="0.25"/>
  <cols>
    <col min="1" max="1" width="2.625" customWidth="1"/>
    <col min="2" max="2" width="31.125" bestFit="1" customWidth="1"/>
    <col min="3" max="3" width="3.625" customWidth="1"/>
    <col min="4" max="4" width="1.625" customWidth="1"/>
    <col min="5" max="5" width="6.125" customWidth="1"/>
    <col min="6" max="7" width="3.5" customWidth="1"/>
    <col min="8" max="8" width="2.625" customWidth="1"/>
    <col min="9" max="9" width="3.5" customWidth="1"/>
    <col min="10" max="10" width="1.625" customWidth="1"/>
    <col min="11" max="11" width="3.875" customWidth="1"/>
    <col min="12" max="12" width="3.5" customWidth="1"/>
    <col min="13" max="13" width="2.625" customWidth="1"/>
    <col min="14" max="14" width="3.5" customWidth="1"/>
    <col min="15" max="15" width="1.625" customWidth="1"/>
    <col min="16" max="16" width="3.875" customWidth="1"/>
    <col min="17" max="17" width="3.5" customWidth="1"/>
    <col min="18" max="18" width="2.625" customWidth="1"/>
    <col min="19" max="19" width="3.5" customWidth="1"/>
    <col min="20" max="20" width="1.625" customWidth="1"/>
    <col min="21" max="21" width="3.875" customWidth="1"/>
    <col min="22" max="22" width="3.5" customWidth="1"/>
    <col min="23" max="23" width="2.625" customWidth="1"/>
    <col min="24" max="24" width="3.5" customWidth="1"/>
    <col min="25" max="25" width="1.625" customWidth="1"/>
    <col min="26" max="26" width="3.875" customWidth="1"/>
    <col min="27" max="27" width="3.5" customWidth="1"/>
    <col min="28" max="28" width="2.625" customWidth="1"/>
    <col min="29" max="29" width="3.5" customWidth="1"/>
    <col min="30" max="30" width="2.625" customWidth="1"/>
    <col min="31" max="31" width="3.875" customWidth="1"/>
    <col min="32" max="33" width="2.625" customWidth="1"/>
    <col min="34" max="34" width="3" customWidth="1"/>
    <col min="35" max="35" width="2.625" customWidth="1"/>
    <col min="36" max="36" width="3.875" customWidth="1"/>
    <col min="37" max="37" width="10.5" customWidth="1"/>
    <col min="38" max="38" width="10" customWidth="1"/>
  </cols>
  <sheetData>
    <row r="1" spans="1:51" x14ac:dyDescent="0.25">
      <c r="A1" s="1"/>
      <c r="B1" s="2"/>
      <c r="C1" s="4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7" t="s">
        <v>157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4"/>
      <c r="AK1" s="4"/>
      <c r="AL1" s="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x14ac:dyDescent="0.25">
      <c r="A2" s="8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63" t="s">
        <v>0</v>
      </c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</row>
    <row r="3" spans="1:51" x14ac:dyDescent="0.2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x14ac:dyDescent="0.25">
      <c r="A4" s="1"/>
      <c r="B4" s="165" t="s">
        <v>2</v>
      </c>
      <c r="C4" s="165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27.95" customHeight="1" x14ac:dyDescent="0.25">
      <c r="A5" s="1"/>
      <c r="B5" s="166" t="s">
        <v>3</v>
      </c>
      <c r="C5" s="166"/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x14ac:dyDescent="0.25">
      <c r="A6" s="10"/>
      <c r="B6" s="90" t="s">
        <v>152</v>
      </c>
      <c r="C6" s="12"/>
      <c r="D6" s="11"/>
      <c r="E6" s="167"/>
      <c r="F6" s="167"/>
      <c r="G6" s="167"/>
      <c r="H6" s="167"/>
      <c r="I6" s="13"/>
      <c r="J6" s="13"/>
      <c r="K6" s="13"/>
      <c r="L6" s="13"/>
      <c r="M6" s="14"/>
      <c r="N6" s="14"/>
      <c r="O6" s="14"/>
      <c r="P6" s="14"/>
      <c r="Q6" s="14"/>
      <c r="R6" s="11"/>
      <c r="S6" s="14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  <c r="AI6" s="12"/>
      <c r="AJ6" s="12"/>
      <c r="AK6" s="12"/>
      <c r="AL6" s="12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x14ac:dyDescent="0.25">
      <c r="A7" s="10"/>
      <c r="B7" s="93" t="s">
        <v>153</v>
      </c>
      <c r="C7" s="12"/>
      <c r="D7" s="11"/>
      <c r="E7" s="167"/>
      <c r="F7" s="167"/>
      <c r="G7" s="167"/>
      <c r="H7" s="167"/>
      <c r="I7" s="15"/>
      <c r="J7" s="13"/>
      <c r="K7" s="13"/>
      <c r="L7" s="13"/>
      <c r="M7" s="14"/>
      <c r="N7" s="14"/>
      <c r="O7" s="14"/>
      <c r="P7" s="14"/>
      <c r="Q7" s="14"/>
      <c r="R7" s="14"/>
      <c r="S7" s="14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2"/>
      <c r="AJ7" s="12"/>
      <c r="AK7" s="12"/>
      <c r="AL7" s="12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x14ac:dyDescent="0.25">
      <c r="A8" s="10"/>
      <c r="B8" s="93" t="s">
        <v>154</v>
      </c>
      <c r="C8" s="12"/>
      <c r="D8" s="11"/>
      <c r="E8" s="167"/>
      <c r="F8" s="167"/>
      <c r="G8" s="167"/>
      <c r="H8" s="167"/>
      <c r="I8" s="167"/>
      <c r="J8" s="167"/>
      <c r="K8" s="167"/>
      <c r="L8" s="13"/>
      <c r="M8" s="14"/>
      <c r="N8" s="14"/>
      <c r="O8" s="14"/>
      <c r="P8" s="14"/>
      <c r="Q8" s="14"/>
      <c r="R8" s="14"/>
      <c r="S8" s="14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12"/>
      <c r="AJ8" s="12"/>
      <c r="AK8" s="12"/>
      <c r="AL8" s="12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A9" s="10"/>
      <c r="B9" s="93" t="s">
        <v>155</v>
      </c>
      <c r="C9" s="12"/>
      <c r="D9" s="11"/>
      <c r="E9" s="168"/>
      <c r="F9" s="168"/>
      <c r="G9" s="168"/>
      <c r="H9" s="168"/>
      <c r="I9" s="168"/>
      <c r="J9" s="168"/>
      <c r="K9" s="168"/>
      <c r="L9" s="168"/>
      <c r="M9" s="96"/>
      <c r="N9" s="96"/>
      <c r="O9" s="96"/>
      <c r="P9" s="96"/>
      <c r="Q9" s="96"/>
      <c r="R9" s="96"/>
      <c r="S9" s="96"/>
      <c r="T9" s="11"/>
      <c r="U9" s="11"/>
      <c r="V9" s="17"/>
      <c r="W9" s="91" t="s">
        <v>133</v>
      </c>
      <c r="X9" s="17"/>
      <c r="Y9" s="17"/>
      <c r="Z9" s="17"/>
      <c r="AA9" s="17"/>
      <c r="AB9" s="17"/>
      <c r="AC9" s="17"/>
      <c r="AD9" s="17"/>
      <c r="AE9" s="17"/>
      <c r="AF9" s="11"/>
      <c r="AG9" s="11"/>
      <c r="AH9" s="12"/>
      <c r="AI9" s="12"/>
      <c r="AJ9" s="12"/>
      <c r="AK9" s="12"/>
      <c r="AL9" s="12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x14ac:dyDescent="0.25">
      <c r="A10" s="1"/>
      <c r="B10" s="93" t="s">
        <v>156</v>
      </c>
      <c r="C10" s="4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8"/>
      <c r="W10" s="19"/>
      <c r="X10" s="19"/>
      <c r="Y10" s="19"/>
      <c r="Z10" s="19"/>
      <c r="AA10" s="19"/>
      <c r="AB10" s="19"/>
      <c r="AC10" s="18"/>
      <c r="AD10" s="18"/>
      <c r="AE10" s="18"/>
      <c r="AF10" s="4"/>
      <c r="AG10" s="4"/>
      <c r="AH10" s="4"/>
      <c r="AI10" s="4"/>
      <c r="AJ10" s="4"/>
      <c r="AK10" s="4"/>
      <c r="AL10" s="4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x14ac:dyDescent="0.25">
      <c r="A11" s="337" t="s">
        <v>4</v>
      </c>
      <c r="B11" s="307" t="s">
        <v>5</v>
      </c>
      <c r="C11" s="307" t="s">
        <v>6</v>
      </c>
      <c r="D11" s="341" t="s">
        <v>7</v>
      </c>
      <c r="E11" s="342"/>
      <c r="F11" s="343"/>
      <c r="G11" s="347" t="s">
        <v>8</v>
      </c>
      <c r="H11" s="348"/>
      <c r="I11" s="348"/>
      <c r="J11" s="348"/>
      <c r="K11" s="348"/>
      <c r="L11" s="348"/>
      <c r="M11" s="348"/>
      <c r="N11" s="348"/>
      <c r="O11" s="348"/>
      <c r="P11" s="349"/>
      <c r="Q11" s="350" t="s">
        <v>9</v>
      </c>
      <c r="R11" s="351"/>
      <c r="S11" s="351"/>
      <c r="T11" s="351"/>
      <c r="U11" s="351"/>
      <c r="V11" s="351"/>
      <c r="W11" s="351"/>
      <c r="X11" s="351"/>
      <c r="Y11" s="351"/>
      <c r="Z11" s="352"/>
      <c r="AA11" s="353" t="s">
        <v>10</v>
      </c>
      <c r="AB11" s="354"/>
      <c r="AC11" s="354"/>
      <c r="AD11" s="354"/>
      <c r="AE11" s="354"/>
      <c r="AF11" s="354"/>
      <c r="AG11" s="354"/>
      <c r="AH11" s="354"/>
      <c r="AI11" s="354"/>
      <c r="AJ11" s="355"/>
      <c r="AK11" s="356" t="s">
        <v>11</v>
      </c>
      <c r="AL11" s="307" t="s">
        <v>12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x14ac:dyDescent="0.25">
      <c r="A12" s="338"/>
      <c r="B12" s="308"/>
      <c r="C12" s="308"/>
      <c r="D12" s="344"/>
      <c r="E12" s="345"/>
      <c r="F12" s="346"/>
      <c r="G12" s="347" t="s">
        <v>13</v>
      </c>
      <c r="H12" s="348"/>
      <c r="I12" s="348"/>
      <c r="J12" s="348"/>
      <c r="K12" s="349"/>
      <c r="L12" s="359" t="s">
        <v>14</v>
      </c>
      <c r="M12" s="360"/>
      <c r="N12" s="360"/>
      <c r="O12" s="360"/>
      <c r="P12" s="361"/>
      <c r="Q12" s="350" t="s">
        <v>15</v>
      </c>
      <c r="R12" s="351"/>
      <c r="S12" s="351"/>
      <c r="T12" s="351"/>
      <c r="U12" s="362"/>
      <c r="V12" s="363" t="s">
        <v>16</v>
      </c>
      <c r="W12" s="364"/>
      <c r="X12" s="364"/>
      <c r="Y12" s="364"/>
      <c r="Z12" s="365"/>
      <c r="AA12" s="366" t="s">
        <v>17</v>
      </c>
      <c r="AB12" s="367"/>
      <c r="AC12" s="367"/>
      <c r="AD12" s="367"/>
      <c r="AE12" s="368"/>
      <c r="AF12" s="369" t="s">
        <v>18</v>
      </c>
      <c r="AG12" s="354"/>
      <c r="AH12" s="354"/>
      <c r="AI12" s="354"/>
      <c r="AJ12" s="370"/>
      <c r="AK12" s="357"/>
      <c r="AL12" s="308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16.5" thickBot="1" x14ac:dyDescent="0.3">
      <c r="A13" s="339"/>
      <c r="B13" s="340"/>
      <c r="C13" s="340"/>
      <c r="D13" s="21" t="s">
        <v>19</v>
      </c>
      <c r="E13" s="21" t="s">
        <v>20</v>
      </c>
      <c r="F13" s="21" t="s">
        <v>21</v>
      </c>
      <c r="G13" s="22" t="s">
        <v>22</v>
      </c>
      <c r="H13" s="22" t="s">
        <v>23</v>
      </c>
      <c r="I13" s="22" t="s">
        <v>24</v>
      </c>
      <c r="J13" s="22" t="s">
        <v>25</v>
      </c>
      <c r="K13" s="22" t="s">
        <v>26</v>
      </c>
      <c r="L13" s="23" t="s">
        <v>22</v>
      </c>
      <c r="M13" s="23" t="s">
        <v>23</v>
      </c>
      <c r="N13" s="23" t="s">
        <v>24</v>
      </c>
      <c r="O13" s="23" t="s">
        <v>25</v>
      </c>
      <c r="P13" s="23" t="s">
        <v>26</v>
      </c>
      <c r="Q13" s="24" t="s">
        <v>22</v>
      </c>
      <c r="R13" s="24" t="s">
        <v>23</v>
      </c>
      <c r="S13" s="24" t="s">
        <v>24</v>
      </c>
      <c r="T13" s="24" t="s">
        <v>25</v>
      </c>
      <c r="U13" s="24" t="s">
        <v>26</v>
      </c>
      <c r="V13" s="25" t="s">
        <v>22</v>
      </c>
      <c r="W13" s="25" t="s">
        <v>23</v>
      </c>
      <c r="X13" s="25" t="s">
        <v>24</v>
      </c>
      <c r="Y13" s="25" t="s">
        <v>25</v>
      </c>
      <c r="Z13" s="25" t="s">
        <v>26</v>
      </c>
      <c r="AA13" s="26" t="s">
        <v>22</v>
      </c>
      <c r="AB13" s="26" t="s">
        <v>23</v>
      </c>
      <c r="AC13" s="26" t="s">
        <v>24</v>
      </c>
      <c r="AD13" s="26" t="s">
        <v>25</v>
      </c>
      <c r="AE13" s="26" t="s">
        <v>26</v>
      </c>
      <c r="AF13" s="27" t="s">
        <v>22</v>
      </c>
      <c r="AG13" s="27" t="s">
        <v>23</v>
      </c>
      <c r="AH13" s="27" t="s">
        <v>24</v>
      </c>
      <c r="AI13" s="27" t="s">
        <v>25</v>
      </c>
      <c r="AJ13" s="27" t="s">
        <v>26</v>
      </c>
      <c r="AK13" s="358"/>
      <c r="AL13" s="34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x14ac:dyDescent="0.25">
      <c r="A14" s="333" t="s">
        <v>27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x14ac:dyDescent="0.25">
      <c r="A15" s="28">
        <v>1</v>
      </c>
      <c r="B15" s="29" t="s">
        <v>28</v>
      </c>
      <c r="C15" s="94"/>
      <c r="D15" s="30"/>
      <c r="E15" s="30"/>
      <c r="F15" s="94">
        <v>2.2999999999999998</v>
      </c>
      <c r="G15" s="31"/>
      <c r="H15" s="31"/>
      <c r="I15" s="31"/>
      <c r="J15" s="31"/>
      <c r="K15" s="31"/>
      <c r="L15" s="32"/>
      <c r="M15" s="32"/>
      <c r="N15" s="32">
        <v>30</v>
      </c>
      <c r="O15" s="32"/>
      <c r="P15" s="32"/>
      <c r="Q15" s="33"/>
      <c r="R15" s="33"/>
      <c r="S15" s="33">
        <v>30</v>
      </c>
      <c r="T15" s="33"/>
      <c r="U15" s="33"/>
      <c r="V15" s="34"/>
      <c r="W15" s="34"/>
      <c r="X15" s="34"/>
      <c r="Y15" s="34"/>
      <c r="Z15" s="34"/>
      <c r="AA15" s="35"/>
      <c r="AB15" s="35"/>
      <c r="AC15" s="35"/>
      <c r="AD15" s="35"/>
      <c r="AE15" s="35"/>
      <c r="AF15" s="36"/>
      <c r="AG15" s="36"/>
      <c r="AH15" s="36"/>
      <c r="AI15" s="36"/>
      <c r="AJ15" s="36"/>
      <c r="AK15" s="94">
        <f>G15+H15+I15+J15+L15+M15+N15+O15+Q15+R15+S15+T15+V15+W15+X15+Y15+AA15+AB15+AC15+AD15+AF15+AG15+AH15+AI15</f>
        <v>60</v>
      </c>
      <c r="AL15" s="94">
        <f>K15+P15+U15+Z15+AE15+AJ15</f>
        <v>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x14ac:dyDescent="0.25">
      <c r="A16" s="335">
        <v>2</v>
      </c>
      <c r="B16" s="312" t="s">
        <v>29</v>
      </c>
      <c r="C16" s="94"/>
      <c r="D16" s="30"/>
      <c r="E16" s="30"/>
      <c r="F16" s="94">
        <v>1</v>
      </c>
      <c r="G16" s="31">
        <v>30</v>
      </c>
      <c r="H16" s="31"/>
      <c r="I16" s="31"/>
      <c r="J16" s="31"/>
      <c r="K16" s="31">
        <v>1</v>
      </c>
      <c r="L16" s="32"/>
      <c r="M16" s="32"/>
      <c r="N16" s="32"/>
      <c r="O16" s="32"/>
      <c r="P16" s="32"/>
      <c r="Q16" s="33"/>
      <c r="R16" s="33"/>
      <c r="S16" s="33"/>
      <c r="T16" s="33"/>
      <c r="U16" s="33"/>
      <c r="V16" s="34"/>
      <c r="W16" s="34"/>
      <c r="X16" s="34"/>
      <c r="Y16" s="34"/>
      <c r="Z16" s="34"/>
      <c r="AA16" s="35"/>
      <c r="AB16" s="35"/>
      <c r="AC16" s="35"/>
      <c r="AD16" s="35"/>
      <c r="AE16" s="35"/>
      <c r="AF16" s="36"/>
      <c r="AG16" s="36"/>
      <c r="AH16" s="36"/>
      <c r="AI16" s="36"/>
      <c r="AJ16" s="36"/>
      <c r="AK16" s="94">
        <f t="shared" ref="AK16:AK20" si="0">G16+H16+I16+J16+L16+M16+N16+O16+Q16+R16+S16+T16+V16+W16+X16+Y16+AA16+AB16+AC16+AD16+AF16+AG16+AH16+AI16</f>
        <v>30</v>
      </c>
      <c r="AL16" s="94">
        <f t="shared" ref="AL16:AL20" si="1">K16+P16+U16+Z16+AE16+AJ16</f>
        <v>1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x14ac:dyDescent="0.25">
      <c r="A17" s="336"/>
      <c r="B17" s="313"/>
      <c r="C17" s="94"/>
      <c r="D17" s="30"/>
      <c r="E17" s="30">
        <v>1</v>
      </c>
      <c r="F17" s="94"/>
      <c r="G17" s="31"/>
      <c r="H17" s="31"/>
      <c r="I17" s="31">
        <v>30</v>
      </c>
      <c r="J17" s="31"/>
      <c r="K17" s="31">
        <v>2</v>
      </c>
      <c r="L17" s="32"/>
      <c r="M17" s="32"/>
      <c r="N17" s="32"/>
      <c r="O17" s="32"/>
      <c r="P17" s="32"/>
      <c r="Q17" s="33"/>
      <c r="R17" s="33"/>
      <c r="S17" s="33"/>
      <c r="T17" s="33"/>
      <c r="U17" s="33"/>
      <c r="V17" s="34"/>
      <c r="W17" s="34"/>
      <c r="X17" s="34"/>
      <c r="Y17" s="34"/>
      <c r="Z17" s="34"/>
      <c r="AA17" s="35"/>
      <c r="AB17" s="35"/>
      <c r="AC17" s="35"/>
      <c r="AD17" s="35"/>
      <c r="AE17" s="35"/>
      <c r="AF17" s="36"/>
      <c r="AG17" s="36"/>
      <c r="AH17" s="36"/>
      <c r="AI17" s="36"/>
      <c r="AJ17" s="36"/>
      <c r="AK17" s="94">
        <f t="shared" si="0"/>
        <v>30</v>
      </c>
      <c r="AL17" s="94">
        <f t="shared" si="1"/>
        <v>2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x14ac:dyDescent="0.25">
      <c r="A18" s="28">
        <v>3</v>
      </c>
      <c r="B18" s="37" t="s">
        <v>30</v>
      </c>
      <c r="C18" s="94"/>
      <c r="D18" s="30">
        <v>2</v>
      </c>
      <c r="E18" s="94"/>
      <c r="F18" s="94" t="s">
        <v>31</v>
      </c>
      <c r="G18" s="31">
        <v>30</v>
      </c>
      <c r="H18" s="31"/>
      <c r="I18" s="31"/>
      <c r="J18" s="31"/>
      <c r="K18" s="31">
        <v>2</v>
      </c>
      <c r="L18" s="32">
        <v>15</v>
      </c>
      <c r="M18" s="32"/>
      <c r="N18" s="32"/>
      <c r="O18" s="32"/>
      <c r="P18" s="32">
        <v>2</v>
      </c>
      <c r="Q18" s="33"/>
      <c r="R18" s="33"/>
      <c r="S18" s="33"/>
      <c r="T18" s="33"/>
      <c r="U18" s="33"/>
      <c r="V18" s="34"/>
      <c r="W18" s="34"/>
      <c r="X18" s="34"/>
      <c r="Y18" s="34"/>
      <c r="Z18" s="34"/>
      <c r="AA18" s="35"/>
      <c r="AB18" s="35"/>
      <c r="AC18" s="35"/>
      <c r="AD18" s="35"/>
      <c r="AE18" s="35"/>
      <c r="AF18" s="36"/>
      <c r="AG18" s="36"/>
      <c r="AH18" s="36"/>
      <c r="AI18" s="36"/>
      <c r="AJ18" s="36"/>
      <c r="AK18" s="94">
        <f t="shared" si="0"/>
        <v>45</v>
      </c>
      <c r="AL18" s="94">
        <f t="shared" si="1"/>
        <v>4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x14ac:dyDescent="0.25">
      <c r="A19" s="28">
        <v>4</v>
      </c>
      <c r="B19" s="38" t="s">
        <v>32</v>
      </c>
      <c r="C19" s="39"/>
      <c r="D19" s="3"/>
      <c r="E19" s="40">
        <v>1</v>
      </c>
      <c r="F19" s="94"/>
      <c r="G19" s="31">
        <v>30</v>
      </c>
      <c r="H19" s="31"/>
      <c r="I19" s="31"/>
      <c r="J19" s="31"/>
      <c r="K19" s="31">
        <v>2</v>
      </c>
      <c r="L19" s="32"/>
      <c r="M19" s="32"/>
      <c r="N19" s="32"/>
      <c r="O19" s="32"/>
      <c r="P19" s="32"/>
      <c r="Q19" s="33"/>
      <c r="R19" s="33"/>
      <c r="S19" s="33"/>
      <c r="T19" s="33"/>
      <c r="U19" s="33"/>
      <c r="V19" s="34"/>
      <c r="W19" s="34"/>
      <c r="X19" s="34"/>
      <c r="Y19" s="34"/>
      <c r="Z19" s="34"/>
      <c r="AA19" s="35"/>
      <c r="AB19" s="35"/>
      <c r="AC19" s="35"/>
      <c r="AD19" s="35"/>
      <c r="AE19" s="35"/>
      <c r="AF19" s="36"/>
      <c r="AG19" s="36"/>
      <c r="AH19" s="36"/>
      <c r="AI19" s="36"/>
      <c r="AJ19" s="36"/>
      <c r="AK19" s="94">
        <f t="shared" si="0"/>
        <v>30</v>
      </c>
      <c r="AL19" s="94">
        <f t="shared" si="1"/>
        <v>2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x14ac:dyDescent="0.25">
      <c r="A20" s="28">
        <v>5</v>
      </c>
      <c r="B20" s="41" t="s">
        <v>33</v>
      </c>
      <c r="C20" s="39"/>
      <c r="D20" s="42"/>
      <c r="E20" s="30"/>
      <c r="F20" s="94">
        <v>6</v>
      </c>
      <c r="G20" s="31"/>
      <c r="H20" s="31"/>
      <c r="I20" s="31"/>
      <c r="J20" s="31"/>
      <c r="K20" s="31"/>
      <c r="L20" s="32"/>
      <c r="M20" s="32"/>
      <c r="N20" s="32"/>
      <c r="O20" s="32"/>
      <c r="P20" s="32"/>
      <c r="Q20" s="33"/>
      <c r="R20" s="33"/>
      <c r="S20" s="33"/>
      <c r="T20" s="33"/>
      <c r="U20" s="33"/>
      <c r="V20" s="34"/>
      <c r="W20" s="34"/>
      <c r="X20" s="34"/>
      <c r="Y20" s="34"/>
      <c r="Z20" s="34"/>
      <c r="AA20" s="35"/>
      <c r="AB20" s="35"/>
      <c r="AC20" s="35"/>
      <c r="AD20" s="35"/>
      <c r="AE20" s="35"/>
      <c r="AF20" s="36">
        <v>30</v>
      </c>
      <c r="AG20" s="36"/>
      <c r="AH20" s="36"/>
      <c r="AI20" s="36"/>
      <c r="AJ20" s="36">
        <v>2</v>
      </c>
      <c r="AK20" s="94">
        <f t="shared" si="0"/>
        <v>30</v>
      </c>
      <c r="AL20" s="94">
        <f t="shared" si="1"/>
        <v>2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x14ac:dyDescent="0.25">
      <c r="A21" s="305" t="s">
        <v>34</v>
      </c>
      <c r="B21" s="306"/>
      <c r="C21" s="30"/>
      <c r="D21" s="30"/>
      <c r="E21" s="30"/>
      <c r="F21" s="30"/>
      <c r="G21" s="43">
        <f>SUM(G15:G20)</f>
        <v>90</v>
      </c>
      <c r="H21" s="43">
        <f t="shared" ref="H21:AL21" si="2">SUM(H15:H20)</f>
        <v>0</v>
      </c>
      <c r="I21" s="43">
        <f t="shared" si="2"/>
        <v>30</v>
      </c>
      <c r="J21" s="43">
        <f t="shared" si="2"/>
        <v>0</v>
      </c>
      <c r="K21" s="43">
        <f t="shared" si="2"/>
        <v>7</v>
      </c>
      <c r="L21" s="43">
        <f t="shared" si="2"/>
        <v>15</v>
      </c>
      <c r="M21" s="43">
        <f t="shared" si="2"/>
        <v>0</v>
      </c>
      <c r="N21" s="43">
        <f t="shared" si="2"/>
        <v>30</v>
      </c>
      <c r="O21" s="43">
        <f t="shared" si="2"/>
        <v>0</v>
      </c>
      <c r="P21" s="43">
        <f t="shared" si="2"/>
        <v>2</v>
      </c>
      <c r="Q21" s="43">
        <f t="shared" si="2"/>
        <v>0</v>
      </c>
      <c r="R21" s="43">
        <f t="shared" si="2"/>
        <v>0</v>
      </c>
      <c r="S21" s="43">
        <f t="shared" si="2"/>
        <v>30</v>
      </c>
      <c r="T21" s="43">
        <f t="shared" si="2"/>
        <v>0</v>
      </c>
      <c r="U21" s="43">
        <f t="shared" si="2"/>
        <v>0</v>
      </c>
      <c r="V21" s="43">
        <f t="shared" si="2"/>
        <v>0</v>
      </c>
      <c r="W21" s="43">
        <f t="shared" si="2"/>
        <v>0</v>
      </c>
      <c r="X21" s="43">
        <f t="shared" si="2"/>
        <v>0</v>
      </c>
      <c r="Y21" s="43">
        <f t="shared" si="2"/>
        <v>0</v>
      </c>
      <c r="Z21" s="43">
        <f t="shared" si="2"/>
        <v>0</v>
      </c>
      <c r="AA21" s="43">
        <f t="shared" si="2"/>
        <v>0</v>
      </c>
      <c r="AB21" s="43">
        <f t="shared" si="2"/>
        <v>0</v>
      </c>
      <c r="AC21" s="43">
        <f t="shared" si="2"/>
        <v>0</v>
      </c>
      <c r="AD21" s="43">
        <f t="shared" si="2"/>
        <v>0</v>
      </c>
      <c r="AE21" s="43">
        <f t="shared" si="2"/>
        <v>0</v>
      </c>
      <c r="AF21" s="43">
        <f t="shared" si="2"/>
        <v>30</v>
      </c>
      <c r="AG21" s="43">
        <f t="shared" si="2"/>
        <v>0</v>
      </c>
      <c r="AH21" s="43">
        <f t="shared" si="2"/>
        <v>0</v>
      </c>
      <c r="AI21" s="43">
        <f t="shared" si="2"/>
        <v>0</v>
      </c>
      <c r="AJ21" s="43">
        <f t="shared" si="2"/>
        <v>2</v>
      </c>
      <c r="AK21" s="43">
        <f t="shared" si="2"/>
        <v>225</v>
      </c>
      <c r="AL21" s="43">
        <f t="shared" si="2"/>
        <v>11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x14ac:dyDescent="0.25">
      <c r="A22" s="278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x14ac:dyDescent="0.25">
      <c r="A23" s="278" t="s">
        <v>35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x14ac:dyDescent="0.25">
      <c r="A24" s="310">
        <v>6</v>
      </c>
      <c r="B24" s="312" t="s">
        <v>36</v>
      </c>
      <c r="C24" s="94"/>
      <c r="D24" s="30"/>
      <c r="E24" s="30"/>
      <c r="F24" s="94">
        <v>1</v>
      </c>
      <c r="G24" s="31">
        <v>15</v>
      </c>
      <c r="H24" s="31"/>
      <c r="I24" s="31"/>
      <c r="J24" s="31"/>
      <c r="K24" s="31">
        <v>1</v>
      </c>
      <c r="L24" s="32"/>
      <c r="M24" s="32"/>
      <c r="N24" s="32"/>
      <c r="O24" s="32"/>
      <c r="P24" s="32"/>
      <c r="Q24" s="33"/>
      <c r="R24" s="33"/>
      <c r="S24" s="33"/>
      <c r="T24" s="33"/>
      <c r="U24" s="33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 s="36"/>
      <c r="AG24" s="36"/>
      <c r="AH24" s="36"/>
      <c r="AI24" s="36"/>
      <c r="AJ24" s="36"/>
      <c r="AK24" s="94">
        <f t="shared" ref="AK24:AK43" si="3">G24+H24+I24+J24+L24+M24+N24+O24+Q24+R24+S24+T24+V24+W24+X24+Y24+AA24+AB24+AC24+AD24+AF24+AG24+AH24+AI24</f>
        <v>15</v>
      </c>
      <c r="AL24" s="94">
        <f t="shared" ref="AL24:AL43" si="4">K24+P24+U24+Z24+AE24+AJ24</f>
        <v>1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x14ac:dyDescent="0.25">
      <c r="A25" s="311"/>
      <c r="B25" s="313"/>
      <c r="C25" s="94"/>
      <c r="D25" s="30">
        <v>2</v>
      </c>
      <c r="E25" s="30">
        <v>1.2</v>
      </c>
      <c r="F25" s="94"/>
      <c r="G25" s="31"/>
      <c r="H25" s="31"/>
      <c r="I25" s="31">
        <v>30</v>
      </c>
      <c r="J25" s="31"/>
      <c r="K25" s="85">
        <v>2</v>
      </c>
      <c r="L25" s="32"/>
      <c r="M25" s="32"/>
      <c r="N25" s="32">
        <v>15</v>
      </c>
      <c r="O25" s="32"/>
      <c r="P25" s="85">
        <v>1</v>
      </c>
      <c r="Q25" s="33"/>
      <c r="R25" s="33"/>
      <c r="S25" s="33"/>
      <c r="T25" s="33"/>
      <c r="U25" s="33"/>
      <c r="V25" s="34"/>
      <c r="W25" s="34"/>
      <c r="X25" s="34"/>
      <c r="Y25" s="34"/>
      <c r="Z25" s="34"/>
      <c r="AA25" s="35"/>
      <c r="AB25" s="35"/>
      <c r="AC25" s="35"/>
      <c r="AD25" s="35"/>
      <c r="AE25" s="35"/>
      <c r="AF25" s="36"/>
      <c r="AG25" s="36"/>
      <c r="AH25" s="36"/>
      <c r="AI25" s="36"/>
      <c r="AJ25" s="36"/>
      <c r="AK25" s="94">
        <f t="shared" si="3"/>
        <v>45</v>
      </c>
      <c r="AL25" s="94">
        <f t="shared" si="4"/>
        <v>3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x14ac:dyDescent="0.25">
      <c r="A26" s="314">
        <v>7</v>
      </c>
      <c r="B26" s="315" t="s">
        <v>37</v>
      </c>
      <c r="C26" s="94"/>
      <c r="D26" s="30">
        <v>2</v>
      </c>
      <c r="E26" s="30"/>
      <c r="F26" s="94">
        <v>2</v>
      </c>
      <c r="G26" s="31"/>
      <c r="H26" s="31"/>
      <c r="I26" s="31"/>
      <c r="J26" s="31"/>
      <c r="K26" s="31"/>
      <c r="L26" s="32">
        <v>15</v>
      </c>
      <c r="M26" s="32"/>
      <c r="N26" s="32"/>
      <c r="O26" s="32"/>
      <c r="P26" s="32">
        <v>1</v>
      </c>
      <c r="Q26" s="33"/>
      <c r="R26" s="33"/>
      <c r="S26" s="33"/>
      <c r="T26" s="33"/>
      <c r="U26" s="33"/>
      <c r="V26" s="34"/>
      <c r="W26" s="34"/>
      <c r="X26" s="34"/>
      <c r="Y26" s="34"/>
      <c r="Z26" s="34"/>
      <c r="AA26" s="35"/>
      <c r="AB26" s="35"/>
      <c r="AC26" s="35"/>
      <c r="AD26" s="35"/>
      <c r="AE26" s="35"/>
      <c r="AF26" s="36"/>
      <c r="AG26" s="36"/>
      <c r="AH26" s="36"/>
      <c r="AI26" s="36"/>
      <c r="AJ26" s="36"/>
      <c r="AK26" s="94">
        <f t="shared" si="3"/>
        <v>15</v>
      </c>
      <c r="AL26" s="94">
        <f t="shared" si="4"/>
        <v>1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x14ac:dyDescent="0.25">
      <c r="A27" s="311"/>
      <c r="B27" s="313"/>
      <c r="C27" s="94"/>
      <c r="D27" s="30"/>
      <c r="E27" s="30">
        <v>2</v>
      </c>
      <c r="F27" s="94"/>
      <c r="G27" s="31"/>
      <c r="H27" s="31"/>
      <c r="I27" s="31"/>
      <c r="J27" s="31"/>
      <c r="K27" s="31"/>
      <c r="L27" s="32"/>
      <c r="M27" s="32"/>
      <c r="N27" s="32">
        <v>30</v>
      </c>
      <c r="O27" s="32"/>
      <c r="P27" s="85">
        <v>2</v>
      </c>
      <c r="Q27" s="33"/>
      <c r="R27" s="33"/>
      <c r="S27" s="33"/>
      <c r="T27" s="33"/>
      <c r="U27" s="33"/>
      <c r="V27" s="34"/>
      <c r="W27" s="34"/>
      <c r="X27" s="34"/>
      <c r="Y27" s="34"/>
      <c r="Z27" s="34"/>
      <c r="AA27" s="35"/>
      <c r="AB27" s="35"/>
      <c r="AC27" s="35"/>
      <c r="AD27" s="35"/>
      <c r="AE27" s="35"/>
      <c r="AF27" s="36"/>
      <c r="AG27" s="36"/>
      <c r="AH27" s="36"/>
      <c r="AI27" s="36"/>
      <c r="AJ27" s="36"/>
      <c r="AK27" s="94">
        <f t="shared" si="3"/>
        <v>30</v>
      </c>
      <c r="AL27" s="94">
        <f t="shared" si="4"/>
        <v>2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5">
      <c r="A28" s="314">
        <v>8</v>
      </c>
      <c r="B28" s="315" t="s">
        <v>38</v>
      </c>
      <c r="C28" s="94"/>
      <c r="D28" s="30">
        <v>3</v>
      </c>
      <c r="E28" s="30"/>
      <c r="F28" s="94">
        <v>3</v>
      </c>
      <c r="G28" s="31"/>
      <c r="H28" s="31"/>
      <c r="I28" s="31"/>
      <c r="J28" s="31"/>
      <c r="K28" s="31"/>
      <c r="L28" s="32"/>
      <c r="M28" s="32"/>
      <c r="N28" s="32"/>
      <c r="O28" s="32"/>
      <c r="P28" s="32"/>
      <c r="Q28" s="33">
        <v>15</v>
      </c>
      <c r="R28" s="33"/>
      <c r="S28" s="33"/>
      <c r="T28" s="33"/>
      <c r="U28" s="33">
        <v>2</v>
      </c>
      <c r="V28" s="34"/>
      <c r="W28" s="34"/>
      <c r="X28" s="34"/>
      <c r="Y28" s="34"/>
      <c r="Z28" s="34"/>
      <c r="AA28" s="35"/>
      <c r="AB28" s="35"/>
      <c r="AC28" s="35"/>
      <c r="AD28" s="35"/>
      <c r="AE28" s="35"/>
      <c r="AF28" s="36"/>
      <c r="AG28" s="36"/>
      <c r="AH28" s="36"/>
      <c r="AI28" s="36"/>
      <c r="AJ28" s="36"/>
      <c r="AK28" s="94">
        <f t="shared" si="3"/>
        <v>15</v>
      </c>
      <c r="AL28" s="94">
        <f t="shared" si="4"/>
        <v>2</v>
      </c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x14ac:dyDescent="0.25">
      <c r="A29" s="311"/>
      <c r="B29" s="313"/>
      <c r="C29" s="94"/>
      <c r="D29" s="30"/>
      <c r="E29" s="30">
        <v>3</v>
      </c>
      <c r="F29" s="94"/>
      <c r="G29" s="31"/>
      <c r="H29" s="31"/>
      <c r="I29" s="31"/>
      <c r="J29" s="31"/>
      <c r="K29" s="31"/>
      <c r="L29" s="32"/>
      <c r="M29" s="32"/>
      <c r="N29" s="32"/>
      <c r="O29" s="32"/>
      <c r="P29" s="32"/>
      <c r="Q29" s="33"/>
      <c r="R29" s="33"/>
      <c r="S29" s="33">
        <v>45</v>
      </c>
      <c r="T29" s="33"/>
      <c r="U29" s="85">
        <v>4</v>
      </c>
      <c r="V29" s="34"/>
      <c r="W29" s="34"/>
      <c r="X29" s="34"/>
      <c r="Y29" s="34"/>
      <c r="Z29" s="34"/>
      <c r="AA29" s="35"/>
      <c r="AB29" s="35"/>
      <c r="AC29" s="35"/>
      <c r="AD29" s="35"/>
      <c r="AE29" s="35"/>
      <c r="AF29" s="36"/>
      <c r="AG29" s="36"/>
      <c r="AH29" s="36"/>
      <c r="AI29" s="36"/>
      <c r="AJ29" s="36"/>
      <c r="AK29" s="94">
        <f t="shared" si="3"/>
        <v>45</v>
      </c>
      <c r="AL29" s="94">
        <f t="shared" si="4"/>
        <v>4</v>
      </c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x14ac:dyDescent="0.25">
      <c r="A30" s="314">
        <v>9</v>
      </c>
      <c r="B30" s="315" t="s">
        <v>39</v>
      </c>
      <c r="C30" s="94"/>
      <c r="D30" s="30">
        <v>4</v>
      </c>
      <c r="E30" s="30"/>
      <c r="F30" s="94">
        <v>4</v>
      </c>
      <c r="G30" s="31"/>
      <c r="H30" s="31"/>
      <c r="I30" s="31"/>
      <c r="J30" s="31"/>
      <c r="K30" s="31"/>
      <c r="L30" s="32"/>
      <c r="M30" s="32"/>
      <c r="N30" s="32"/>
      <c r="O30" s="32"/>
      <c r="P30" s="32"/>
      <c r="Q30" s="33"/>
      <c r="R30" s="33"/>
      <c r="S30" s="33"/>
      <c r="T30" s="33"/>
      <c r="U30" s="33"/>
      <c r="V30" s="34">
        <v>15</v>
      </c>
      <c r="W30" s="34"/>
      <c r="X30" s="34"/>
      <c r="Y30" s="34"/>
      <c r="Z30" s="34">
        <v>1</v>
      </c>
      <c r="AA30" s="35"/>
      <c r="AB30" s="35"/>
      <c r="AC30" s="35"/>
      <c r="AD30" s="35"/>
      <c r="AE30" s="35"/>
      <c r="AF30" s="36"/>
      <c r="AG30" s="36"/>
      <c r="AH30" s="36"/>
      <c r="AI30" s="36"/>
      <c r="AJ30" s="36"/>
      <c r="AK30" s="94">
        <f t="shared" si="3"/>
        <v>15</v>
      </c>
      <c r="AL30" s="94">
        <f t="shared" si="4"/>
        <v>1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x14ac:dyDescent="0.25">
      <c r="A31" s="311"/>
      <c r="B31" s="313"/>
      <c r="C31" s="94"/>
      <c r="D31" s="30"/>
      <c r="E31" s="30">
        <v>4</v>
      </c>
      <c r="F31" s="94"/>
      <c r="G31" s="31"/>
      <c r="H31" s="31"/>
      <c r="I31" s="31"/>
      <c r="J31" s="31"/>
      <c r="K31" s="31"/>
      <c r="L31" s="32"/>
      <c r="M31" s="32"/>
      <c r="N31" s="32"/>
      <c r="O31" s="32"/>
      <c r="P31" s="32"/>
      <c r="Q31" s="33"/>
      <c r="R31" s="33"/>
      <c r="S31" s="33"/>
      <c r="T31" s="33"/>
      <c r="U31" s="33"/>
      <c r="V31" s="34"/>
      <c r="W31" s="34"/>
      <c r="X31" s="34">
        <v>30</v>
      </c>
      <c r="Y31" s="34"/>
      <c r="Z31" s="34">
        <v>4</v>
      </c>
      <c r="AA31" s="35"/>
      <c r="AB31" s="35"/>
      <c r="AC31" s="35"/>
      <c r="AD31" s="35"/>
      <c r="AE31" s="35"/>
      <c r="AF31" s="36"/>
      <c r="AG31" s="36"/>
      <c r="AH31" s="36"/>
      <c r="AI31" s="36"/>
      <c r="AJ31" s="36"/>
      <c r="AK31" s="94">
        <f t="shared" si="3"/>
        <v>30</v>
      </c>
      <c r="AL31" s="94">
        <f t="shared" si="4"/>
        <v>4</v>
      </c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x14ac:dyDescent="0.25">
      <c r="A32" s="314">
        <v>10</v>
      </c>
      <c r="B32" s="315" t="s">
        <v>40</v>
      </c>
      <c r="C32" s="94"/>
      <c r="D32" s="30">
        <v>5</v>
      </c>
      <c r="E32" s="30"/>
      <c r="F32" s="94">
        <v>5</v>
      </c>
      <c r="G32" s="31"/>
      <c r="H32" s="31"/>
      <c r="I32" s="31"/>
      <c r="J32" s="31"/>
      <c r="K32" s="31"/>
      <c r="L32" s="32"/>
      <c r="M32" s="32"/>
      <c r="N32" s="32"/>
      <c r="O32" s="32"/>
      <c r="P32" s="32"/>
      <c r="Q32" s="33"/>
      <c r="R32" s="33"/>
      <c r="S32" s="33"/>
      <c r="T32" s="33"/>
      <c r="U32" s="33"/>
      <c r="V32" s="34"/>
      <c r="W32" s="34"/>
      <c r="X32" s="34"/>
      <c r="Y32" s="34"/>
      <c r="Z32" s="34"/>
      <c r="AA32" s="35">
        <v>15</v>
      </c>
      <c r="AB32" s="35"/>
      <c r="AC32" s="35"/>
      <c r="AD32" s="35"/>
      <c r="AE32" s="35">
        <v>1</v>
      </c>
      <c r="AF32" s="36"/>
      <c r="AG32" s="36"/>
      <c r="AH32" s="36"/>
      <c r="AI32" s="36"/>
      <c r="AJ32" s="36"/>
      <c r="AK32" s="94">
        <f t="shared" si="3"/>
        <v>15</v>
      </c>
      <c r="AL32" s="94">
        <f t="shared" si="4"/>
        <v>1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x14ac:dyDescent="0.25">
      <c r="A33" s="311"/>
      <c r="B33" s="313"/>
      <c r="C33" s="94"/>
      <c r="D33" s="30"/>
      <c r="E33" s="30">
        <v>5</v>
      </c>
      <c r="F33" s="94"/>
      <c r="G33" s="31"/>
      <c r="H33" s="31"/>
      <c r="I33" s="31"/>
      <c r="J33" s="31"/>
      <c r="K33" s="31"/>
      <c r="L33" s="32"/>
      <c r="M33" s="32"/>
      <c r="N33" s="32"/>
      <c r="O33" s="32"/>
      <c r="P33" s="32"/>
      <c r="Q33" s="33"/>
      <c r="R33" s="33"/>
      <c r="S33" s="33"/>
      <c r="T33" s="33"/>
      <c r="U33" s="33"/>
      <c r="V33" s="34"/>
      <c r="W33" s="34"/>
      <c r="X33" s="34"/>
      <c r="Y33" s="34"/>
      <c r="Z33" s="34"/>
      <c r="AA33" s="35"/>
      <c r="AB33" s="35"/>
      <c r="AC33" s="35">
        <v>30</v>
      </c>
      <c r="AD33" s="35"/>
      <c r="AE33" s="35">
        <v>4</v>
      </c>
      <c r="AF33" s="36"/>
      <c r="AG33" s="36"/>
      <c r="AH33" s="36"/>
      <c r="AI33" s="36"/>
      <c r="AJ33" s="36"/>
      <c r="AK33" s="94">
        <f t="shared" si="3"/>
        <v>30</v>
      </c>
      <c r="AL33" s="94">
        <f t="shared" si="4"/>
        <v>4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x14ac:dyDescent="0.25">
      <c r="A34" s="314">
        <v>11</v>
      </c>
      <c r="B34" s="315" t="s">
        <v>41</v>
      </c>
      <c r="C34" s="94"/>
      <c r="D34" s="30">
        <v>6</v>
      </c>
      <c r="E34" s="30"/>
      <c r="F34" s="94">
        <v>6</v>
      </c>
      <c r="G34" s="31"/>
      <c r="H34" s="31"/>
      <c r="I34" s="31"/>
      <c r="J34" s="31"/>
      <c r="K34" s="31"/>
      <c r="L34" s="32"/>
      <c r="M34" s="32"/>
      <c r="N34" s="32"/>
      <c r="O34" s="32"/>
      <c r="P34" s="32"/>
      <c r="Q34" s="33"/>
      <c r="R34" s="33"/>
      <c r="S34" s="33"/>
      <c r="T34" s="33"/>
      <c r="U34" s="33"/>
      <c r="V34" s="34"/>
      <c r="W34" s="34"/>
      <c r="X34" s="34"/>
      <c r="Y34" s="34"/>
      <c r="Z34" s="34"/>
      <c r="AA34" s="35"/>
      <c r="AB34" s="35"/>
      <c r="AC34" s="35"/>
      <c r="AD34" s="35"/>
      <c r="AE34" s="35"/>
      <c r="AF34" s="36">
        <v>15</v>
      </c>
      <c r="AG34" s="36"/>
      <c r="AH34" s="36"/>
      <c r="AI34" s="36"/>
      <c r="AJ34" s="36">
        <v>1</v>
      </c>
      <c r="AK34" s="94">
        <f t="shared" si="3"/>
        <v>15</v>
      </c>
      <c r="AL34" s="94">
        <f t="shared" si="4"/>
        <v>1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x14ac:dyDescent="0.25">
      <c r="A35" s="311"/>
      <c r="B35" s="313"/>
      <c r="C35" s="94"/>
      <c r="D35" s="30"/>
      <c r="E35" s="30">
        <v>6</v>
      </c>
      <c r="F35" s="94"/>
      <c r="G35" s="31"/>
      <c r="H35" s="31"/>
      <c r="I35" s="31"/>
      <c r="J35" s="31"/>
      <c r="K35" s="31"/>
      <c r="L35" s="32"/>
      <c r="M35" s="32"/>
      <c r="N35" s="32"/>
      <c r="O35" s="32"/>
      <c r="P35" s="32"/>
      <c r="Q35" s="33"/>
      <c r="R35" s="33"/>
      <c r="S35" s="33"/>
      <c r="T35" s="33"/>
      <c r="U35" s="33"/>
      <c r="V35" s="34"/>
      <c r="W35" s="34"/>
      <c r="X35" s="34"/>
      <c r="Y35" s="34"/>
      <c r="Z35" s="34"/>
      <c r="AA35" s="35"/>
      <c r="AB35" s="35"/>
      <c r="AC35" s="35"/>
      <c r="AD35" s="35"/>
      <c r="AE35" s="35"/>
      <c r="AF35" s="36"/>
      <c r="AG35" s="36"/>
      <c r="AH35" s="36">
        <v>30</v>
      </c>
      <c r="AI35" s="36"/>
      <c r="AJ35" s="36">
        <v>4</v>
      </c>
      <c r="AK35" s="94">
        <f t="shared" si="3"/>
        <v>30</v>
      </c>
      <c r="AL35" s="94">
        <f t="shared" si="4"/>
        <v>4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x14ac:dyDescent="0.25">
      <c r="A36" s="314">
        <v>12</v>
      </c>
      <c r="B36" s="315" t="s">
        <v>42</v>
      </c>
      <c r="C36" s="94"/>
      <c r="D36" s="30">
        <v>6</v>
      </c>
      <c r="E36" s="30"/>
      <c r="F36" s="94">
        <v>6</v>
      </c>
      <c r="G36" s="31"/>
      <c r="H36" s="31"/>
      <c r="I36" s="31"/>
      <c r="J36" s="31"/>
      <c r="K36" s="31"/>
      <c r="L36" s="32"/>
      <c r="M36" s="32"/>
      <c r="N36" s="32"/>
      <c r="O36" s="32"/>
      <c r="P36" s="32"/>
      <c r="Q36" s="33"/>
      <c r="R36" s="33"/>
      <c r="S36" s="33"/>
      <c r="T36" s="33"/>
      <c r="U36" s="33"/>
      <c r="V36" s="34"/>
      <c r="W36" s="34"/>
      <c r="X36" s="34"/>
      <c r="Y36" s="34"/>
      <c r="Z36" s="34"/>
      <c r="AA36" s="35"/>
      <c r="AB36" s="35"/>
      <c r="AC36" s="35"/>
      <c r="AD36" s="35"/>
      <c r="AE36" s="35"/>
      <c r="AF36" s="36">
        <v>15</v>
      </c>
      <c r="AG36" s="36"/>
      <c r="AH36" s="36"/>
      <c r="AI36" s="36"/>
      <c r="AJ36" s="36">
        <v>1</v>
      </c>
      <c r="AK36" s="94">
        <f t="shared" si="3"/>
        <v>15</v>
      </c>
      <c r="AL36" s="94">
        <f t="shared" si="4"/>
        <v>1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 x14ac:dyDescent="0.25">
      <c r="A37" s="311"/>
      <c r="B37" s="313"/>
      <c r="C37" s="94"/>
      <c r="D37" s="30"/>
      <c r="E37" s="30" t="s">
        <v>43</v>
      </c>
      <c r="F37" s="94"/>
      <c r="G37" s="31"/>
      <c r="H37" s="31"/>
      <c r="I37" s="31"/>
      <c r="J37" s="31"/>
      <c r="K37" s="31"/>
      <c r="L37" s="32"/>
      <c r="M37" s="32"/>
      <c r="N37" s="32"/>
      <c r="O37" s="32"/>
      <c r="P37" s="32"/>
      <c r="Q37" s="33"/>
      <c r="R37" s="33"/>
      <c r="S37" s="33"/>
      <c r="T37" s="33"/>
      <c r="U37" s="33"/>
      <c r="V37" s="34"/>
      <c r="W37" s="34"/>
      <c r="X37" s="34">
        <v>15</v>
      </c>
      <c r="Y37" s="34"/>
      <c r="Z37" s="34">
        <v>1</v>
      </c>
      <c r="AA37" s="35"/>
      <c r="AB37" s="35"/>
      <c r="AC37" s="35">
        <v>15</v>
      </c>
      <c r="AD37" s="35"/>
      <c r="AE37" s="35">
        <v>1</v>
      </c>
      <c r="AF37" s="36"/>
      <c r="AG37" s="36"/>
      <c r="AH37" s="36">
        <v>15</v>
      </c>
      <c r="AI37" s="36"/>
      <c r="AJ37" s="36">
        <v>5</v>
      </c>
      <c r="AK37" s="94">
        <f t="shared" si="3"/>
        <v>45</v>
      </c>
      <c r="AL37" s="94">
        <f t="shared" si="4"/>
        <v>7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x14ac:dyDescent="0.25">
      <c r="A38" s="28">
        <v>13</v>
      </c>
      <c r="B38" s="37" t="s">
        <v>44</v>
      </c>
      <c r="C38" s="94"/>
      <c r="D38" s="30"/>
      <c r="E38" s="30" t="s">
        <v>45</v>
      </c>
      <c r="F38" s="94"/>
      <c r="G38" s="31"/>
      <c r="H38" s="31"/>
      <c r="I38" s="31"/>
      <c r="J38" s="31"/>
      <c r="K38" s="31"/>
      <c r="L38" s="32"/>
      <c r="M38" s="32"/>
      <c r="N38" s="32"/>
      <c r="O38" s="32"/>
      <c r="P38" s="32">
        <v>2</v>
      </c>
      <c r="Q38" s="33"/>
      <c r="R38" s="33"/>
      <c r="S38" s="33"/>
      <c r="T38" s="33"/>
      <c r="U38" s="33"/>
      <c r="V38" s="34"/>
      <c r="W38" s="34"/>
      <c r="X38" s="34"/>
      <c r="Y38" s="34"/>
      <c r="Z38" s="34">
        <v>2</v>
      </c>
      <c r="AA38" s="35"/>
      <c r="AB38" s="35"/>
      <c r="AC38" s="35"/>
      <c r="AD38" s="35"/>
      <c r="AE38" s="35">
        <v>2</v>
      </c>
      <c r="AF38" s="36"/>
      <c r="AG38" s="36"/>
      <c r="AH38" s="36"/>
      <c r="AI38" s="36"/>
      <c r="AJ38" s="36"/>
      <c r="AK38" s="94">
        <f t="shared" si="3"/>
        <v>0</v>
      </c>
      <c r="AL38" s="94">
        <f t="shared" si="4"/>
        <v>6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x14ac:dyDescent="0.25">
      <c r="A39" s="28">
        <v>14</v>
      </c>
      <c r="B39" s="37" t="s">
        <v>46</v>
      </c>
      <c r="C39" s="94"/>
      <c r="D39" s="30"/>
      <c r="E39" s="30">
        <v>1.3</v>
      </c>
      <c r="F39" s="94"/>
      <c r="G39" s="31"/>
      <c r="H39" s="31"/>
      <c r="I39" s="31">
        <v>15</v>
      </c>
      <c r="J39" s="31"/>
      <c r="K39" s="31">
        <v>2</v>
      </c>
      <c r="L39" s="32"/>
      <c r="M39" s="32"/>
      <c r="N39" s="32"/>
      <c r="O39" s="32"/>
      <c r="P39" s="32"/>
      <c r="Q39" s="33"/>
      <c r="R39" s="33"/>
      <c r="S39" s="33">
        <v>15</v>
      </c>
      <c r="T39" s="33"/>
      <c r="U39" s="33">
        <v>1</v>
      </c>
      <c r="V39" s="34"/>
      <c r="W39" s="34"/>
      <c r="X39" s="34"/>
      <c r="Y39" s="34"/>
      <c r="Z39" s="34"/>
      <c r="AA39" s="35"/>
      <c r="AB39" s="35"/>
      <c r="AC39" s="35"/>
      <c r="AD39" s="35"/>
      <c r="AE39" s="35"/>
      <c r="AF39" s="36"/>
      <c r="AG39" s="36"/>
      <c r="AH39" s="36"/>
      <c r="AI39" s="36"/>
      <c r="AJ39" s="36"/>
      <c r="AK39" s="94">
        <f t="shared" si="3"/>
        <v>30</v>
      </c>
      <c r="AL39" s="94">
        <f t="shared" si="4"/>
        <v>3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1" x14ac:dyDescent="0.25">
      <c r="A40" s="310">
        <v>15</v>
      </c>
      <c r="B40" s="312" t="s">
        <v>47</v>
      </c>
      <c r="C40" s="94"/>
      <c r="D40" s="30"/>
      <c r="E40" s="30"/>
      <c r="F40" s="94">
        <v>1</v>
      </c>
      <c r="G40" s="31">
        <v>15</v>
      </c>
      <c r="H40" s="31"/>
      <c r="I40" s="31"/>
      <c r="J40" s="31"/>
      <c r="K40" s="31">
        <v>1</v>
      </c>
      <c r="L40" s="32"/>
      <c r="M40" s="32"/>
      <c r="N40" s="32"/>
      <c r="O40" s="32"/>
      <c r="P40" s="32"/>
      <c r="Q40" s="33"/>
      <c r="R40" s="33"/>
      <c r="S40" s="33"/>
      <c r="T40" s="33"/>
      <c r="U40" s="33"/>
      <c r="V40" s="34"/>
      <c r="W40" s="34"/>
      <c r="X40" s="34"/>
      <c r="Y40" s="34"/>
      <c r="Z40" s="34"/>
      <c r="AA40" s="35"/>
      <c r="AB40" s="35"/>
      <c r="AC40" s="35"/>
      <c r="AD40" s="35"/>
      <c r="AE40" s="35"/>
      <c r="AF40" s="36"/>
      <c r="AG40" s="36"/>
      <c r="AH40" s="36"/>
      <c r="AI40" s="36"/>
      <c r="AJ40" s="36"/>
      <c r="AK40" s="94">
        <f t="shared" si="3"/>
        <v>15</v>
      </c>
      <c r="AL40" s="94">
        <f t="shared" si="4"/>
        <v>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x14ac:dyDescent="0.25">
      <c r="A41" s="311"/>
      <c r="B41" s="313"/>
      <c r="C41" s="94"/>
      <c r="D41" s="30"/>
      <c r="E41" s="30">
        <v>1</v>
      </c>
      <c r="F41" s="94"/>
      <c r="G41" s="31"/>
      <c r="H41" s="31"/>
      <c r="I41" s="31">
        <v>30</v>
      </c>
      <c r="J41" s="31"/>
      <c r="K41" s="31">
        <v>2</v>
      </c>
      <c r="L41" s="32"/>
      <c r="M41" s="32"/>
      <c r="N41" s="32"/>
      <c r="O41" s="32"/>
      <c r="P41" s="32"/>
      <c r="Q41" s="33"/>
      <c r="R41" s="33"/>
      <c r="S41" s="33"/>
      <c r="T41" s="33"/>
      <c r="U41" s="33"/>
      <c r="V41" s="34"/>
      <c r="W41" s="34"/>
      <c r="X41" s="34"/>
      <c r="Y41" s="34"/>
      <c r="Z41" s="34"/>
      <c r="AA41" s="35"/>
      <c r="AB41" s="35"/>
      <c r="AC41" s="35"/>
      <c r="AD41" s="35"/>
      <c r="AE41" s="35"/>
      <c r="AF41" s="36"/>
      <c r="AG41" s="36"/>
      <c r="AH41" s="36"/>
      <c r="AI41" s="36"/>
      <c r="AJ41" s="36"/>
      <c r="AK41" s="94">
        <f t="shared" si="3"/>
        <v>30</v>
      </c>
      <c r="AL41" s="94">
        <f t="shared" si="4"/>
        <v>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x14ac:dyDescent="0.25">
      <c r="A42" s="28">
        <v>16</v>
      </c>
      <c r="B42" s="37" t="s">
        <v>48</v>
      </c>
      <c r="C42" s="94"/>
      <c r="D42" s="30"/>
      <c r="E42" s="30">
        <v>3.4</v>
      </c>
      <c r="F42" s="94"/>
      <c r="G42" s="31"/>
      <c r="H42" s="31"/>
      <c r="I42" s="31"/>
      <c r="J42" s="31"/>
      <c r="K42" s="31"/>
      <c r="L42" s="32"/>
      <c r="M42" s="32"/>
      <c r="N42" s="32"/>
      <c r="O42" s="32"/>
      <c r="P42" s="32"/>
      <c r="Q42" s="33"/>
      <c r="R42" s="33"/>
      <c r="S42" s="33">
        <v>15</v>
      </c>
      <c r="T42" s="33"/>
      <c r="U42" s="33">
        <v>1</v>
      </c>
      <c r="V42" s="34"/>
      <c r="W42" s="34"/>
      <c r="X42" s="34">
        <v>15</v>
      </c>
      <c r="Y42" s="34"/>
      <c r="Z42" s="34">
        <v>1</v>
      </c>
      <c r="AA42" s="35"/>
      <c r="AB42" s="35"/>
      <c r="AC42" s="35"/>
      <c r="AD42" s="35"/>
      <c r="AE42" s="35"/>
      <c r="AF42" s="36"/>
      <c r="AG42" s="36"/>
      <c r="AH42" s="36"/>
      <c r="AI42" s="36"/>
      <c r="AJ42" s="36"/>
      <c r="AK42" s="94">
        <f t="shared" si="3"/>
        <v>30</v>
      </c>
      <c r="AL42" s="94">
        <f t="shared" si="4"/>
        <v>2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x14ac:dyDescent="0.25">
      <c r="A43" s="28">
        <v>17</v>
      </c>
      <c r="B43" s="37" t="s">
        <v>49</v>
      </c>
      <c r="C43" s="94"/>
      <c r="D43" s="30"/>
      <c r="E43" s="30">
        <v>5</v>
      </c>
      <c r="F43" s="94"/>
      <c r="G43" s="31"/>
      <c r="H43" s="31"/>
      <c r="I43" s="31"/>
      <c r="J43" s="31"/>
      <c r="K43" s="31"/>
      <c r="L43" s="32"/>
      <c r="M43" s="32"/>
      <c r="N43" s="32"/>
      <c r="O43" s="32"/>
      <c r="P43" s="32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5"/>
      <c r="AB43" s="35"/>
      <c r="AC43" s="35">
        <v>15</v>
      </c>
      <c r="AD43" s="35"/>
      <c r="AE43" s="35">
        <v>1</v>
      </c>
      <c r="AF43" s="36"/>
      <c r="AG43" s="36"/>
      <c r="AH43" s="36"/>
      <c r="AI43" s="36"/>
      <c r="AJ43" s="36"/>
      <c r="AK43" s="94">
        <f t="shared" si="3"/>
        <v>15</v>
      </c>
      <c r="AL43" s="94">
        <f t="shared" si="4"/>
        <v>1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x14ac:dyDescent="0.25">
      <c r="A44" s="305" t="s">
        <v>34</v>
      </c>
      <c r="B44" s="306"/>
      <c r="C44" s="30"/>
      <c r="D44" s="30"/>
      <c r="E44" s="30"/>
      <c r="F44" s="30"/>
      <c r="G44" s="43">
        <f>SUM(G24:G43)</f>
        <v>30</v>
      </c>
      <c r="H44" s="43">
        <f t="shared" ref="H44:AL44" si="5">SUM(H24:H43)</f>
        <v>0</v>
      </c>
      <c r="I44" s="43">
        <f t="shared" si="5"/>
        <v>75</v>
      </c>
      <c r="J44" s="43">
        <f t="shared" si="5"/>
        <v>0</v>
      </c>
      <c r="K44" s="43">
        <f t="shared" si="5"/>
        <v>8</v>
      </c>
      <c r="L44" s="43">
        <f t="shared" si="5"/>
        <v>15</v>
      </c>
      <c r="M44" s="43">
        <f t="shared" si="5"/>
        <v>0</v>
      </c>
      <c r="N44" s="43">
        <f t="shared" si="5"/>
        <v>45</v>
      </c>
      <c r="O44" s="43">
        <f t="shared" si="5"/>
        <v>0</v>
      </c>
      <c r="P44" s="43">
        <f t="shared" si="5"/>
        <v>6</v>
      </c>
      <c r="Q44" s="43">
        <f t="shared" si="5"/>
        <v>15</v>
      </c>
      <c r="R44" s="43">
        <f t="shared" si="5"/>
        <v>0</v>
      </c>
      <c r="S44" s="43">
        <f t="shared" si="5"/>
        <v>75</v>
      </c>
      <c r="T44" s="43">
        <f t="shared" si="5"/>
        <v>0</v>
      </c>
      <c r="U44" s="43">
        <f t="shared" si="5"/>
        <v>8</v>
      </c>
      <c r="V44" s="43">
        <f t="shared" si="5"/>
        <v>15</v>
      </c>
      <c r="W44" s="43">
        <f t="shared" si="5"/>
        <v>0</v>
      </c>
      <c r="X44" s="43">
        <f t="shared" si="5"/>
        <v>60</v>
      </c>
      <c r="Y44" s="43">
        <f t="shared" si="5"/>
        <v>0</v>
      </c>
      <c r="Z44" s="43">
        <f t="shared" si="5"/>
        <v>9</v>
      </c>
      <c r="AA44" s="43">
        <f t="shared" si="5"/>
        <v>15</v>
      </c>
      <c r="AB44" s="43">
        <f t="shared" si="5"/>
        <v>0</v>
      </c>
      <c r="AC44" s="43">
        <f t="shared" si="5"/>
        <v>60</v>
      </c>
      <c r="AD44" s="43">
        <f t="shared" si="5"/>
        <v>0</v>
      </c>
      <c r="AE44" s="43">
        <f t="shared" si="5"/>
        <v>9</v>
      </c>
      <c r="AF44" s="43">
        <f t="shared" si="5"/>
        <v>30</v>
      </c>
      <c r="AG44" s="43">
        <f t="shared" si="5"/>
        <v>0</v>
      </c>
      <c r="AH44" s="43">
        <f t="shared" si="5"/>
        <v>45</v>
      </c>
      <c r="AI44" s="43">
        <f t="shared" si="5"/>
        <v>0</v>
      </c>
      <c r="AJ44" s="43">
        <f t="shared" si="5"/>
        <v>11</v>
      </c>
      <c r="AK44" s="43">
        <f t="shared" si="5"/>
        <v>480</v>
      </c>
      <c r="AL44" s="43">
        <f t="shared" si="5"/>
        <v>51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x14ac:dyDescent="0.25">
      <c r="A45" s="278" t="s">
        <v>50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x14ac:dyDescent="0.25">
      <c r="A46" s="28">
        <v>18</v>
      </c>
      <c r="B46" s="37" t="s">
        <v>51</v>
      </c>
      <c r="C46" s="94"/>
      <c r="D46" s="30">
        <v>2</v>
      </c>
      <c r="E46" s="30">
        <v>1.2</v>
      </c>
      <c r="F46" s="94"/>
      <c r="G46" s="31"/>
      <c r="H46" s="31"/>
      <c r="I46" s="31">
        <v>30</v>
      </c>
      <c r="J46" s="31"/>
      <c r="K46" s="31">
        <v>2</v>
      </c>
      <c r="L46" s="32"/>
      <c r="M46" s="32"/>
      <c r="N46" s="32">
        <v>30</v>
      </c>
      <c r="O46" s="32"/>
      <c r="P46" s="32">
        <v>5</v>
      </c>
      <c r="Q46" s="33"/>
      <c r="R46" s="33"/>
      <c r="S46" s="33"/>
      <c r="T46" s="33"/>
      <c r="U46" s="33"/>
      <c r="V46" s="34"/>
      <c r="W46" s="34"/>
      <c r="X46" s="34"/>
      <c r="Y46" s="34"/>
      <c r="Z46" s="34"/>
      <c r="AA46" s="35"/>
      <c r="AB46" s="35"/>
      <c r="AC46" s="35"/>
      <c r="AD46" s="35"/>
      <c r="AE46" s="35"/>
      <c r="AF46" s="36"/>
      <c r="AG46" s="36"/>
      <c r="AH46" s="36"/>
      <c r="AI46" s="36"/>
      <c r="AJ46" s="36"/>
      <c r="AK46" s="94">
        <f t="shared" ref="AK46:AK49" si="6">G46+H46+I46+J46+L46+M46+N46+O46+Q46+R46+S46+T46+V46+W46+X46+Y46+AA46+AB46+AC46+AD46+AF46+AG46+AH46+AI46</f>
        <v>60</v>
      </c>
      <c r="AL46" s="94">
        <f t="shared" ref="AL46:AL49" si="7">K46+P46+U46+Z46+AE46+AJ46</f>
        <v>7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1:51" x14ac:dyDescent="0.25">
      <c r="A47" s="28">
        <v>19</v>
      </c>
      <c r="B47" s="37" t="s">
        <v>52</v>
      </c>
      <c r="C47" s="94"/>
      <c r="D47" s="30"/>
      <c r="E47" s="30">
        <v>3</v>
      </c>
      <c r="F47" s="94"/>
      <c r="G47" s="31"/>
      <c r="H47" s="31"/>
      <c r="I47" s="31"/>
      <c r="J47" s="31"/>
      <c r="K47" s="31"/>
      <c r="L47" s="32"/>
      <c r="M47" s="32"/>
      <c r="N47" s="32"/>
      <c r="O47" s="32"/>
      <c r="P47" s="32"/>
      <c r="Q47" s="33"/>
      <c r="R47" s="33"/>
      <c r="S47" s="33">
        <v>30</v>
      </c>
      <c r="T47" s="33"/>
      <c r="U47" s="85">
        <v>4</v>
      </c>
      <c r="V47" s="34"/>
      <c r="W47" s="34"/>
      <c r="X47" s="34"/>
      <c r="Y47" s="34"/>
      <c r="Z47" s="34"/>
      <c r="AA47" s="35"/>
      <c r="AB47" s="35"/>
      <c r="AC47" s="35"/>
      <c r="AD47" s="35"/>
      <c r="AE47" s="35"/>
      <c r="AF47" s="36"/>
      <c r="AG47" s="36"/>
      <c r="AH47" s="36"/>
      <c r="AI47" s="36"/>
      <c r="AJ47" s="36"/>
      <c r="AK47" s="94">
        <f t="shared" si="6"/>
        <v>30</v>
      </c>
      <c r="AL47" s="94">
        <f t="shared" si="7"/>
        <v>4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  <row r="48" spans="1:51" x14ac:dyDescent="0.25">
      <c r="A48" s="310">
        <v>20</v>
      </c>
      <c r="B48" s="312" t="s">
        <v>53</v>
      </c>
      <c r="C48" s="94"/>
      <c r="D48" s="30">
        <v>5</v>
      </c>
      <c r="E48" s="30"/>
      <c r="F48" s="94">
        <v>5</v>
      </c>
      <c r="G48" s="31"/>
      <c r="H48" s="31"/>
      <c r="I48" s="31"/>
      <c r="J48" s="31"/>
      <c r="K48" s="31"/>
      <c r="L48" s="32"/>
      <c r="M48" s="32"/>
      <c r="N48" s="32"/>
      <c r="O48" s="32"/>
      <c r="P48" s="32"/>
      <c r="Q48" s="33"/>
      <c r="R48" s="33"/>
      <c r="S48" s="33"/>
      <c r="T48" s="33"/>
      <c r="U48" s="33"/>
      <c r="V48" s="34"/>
      <c r="W48" s="34"/>
      <c r="X48" s="34"/>
      <c r="Y48" s="34"/>
      <c r="Z48" s="34"/>
      <c r="AA48" s="35">
        <v>30</v>
      </c>
      <c r="AB48" s="35"/>
      <c r="AC48" s="35"/>
      <c r="AD48" s="35"/>
      <c r="AE48" s="35">
        <v>1</v>
      </c>
      <c r="AF48" s="36"/>
      <c r="AG48" s="36"/>
      <c r="AH48" s="36"/>
      <c r="AI48" s="36"/>
      <c r="AJ48" s="36"/>
      <c r="AK48" s="94">
        <f t="shared" si="6"/>
        <v>30</v>
      </c>
      <c r="AL48" s="94">
        <f t="shared" si="7"/>
        <v>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1:51" x14ac:dyDescent="0.25">
      <c r="A49" s="316"/>
      <c r="B49" s="317"/>
      <c r="C49" s="94"/>
      <c r="D49" s="30"/>
      <c r="E49" s="30">
        <v>5</v>
      </c>
      <c r="F49" s="94"/>
      <c r="G49" s="31"/>
      <c r="H49" s="31"/>
      <c r="I49" s="31"/>
      <c r="J49" s="31"/>
      <c r="K49" s="31"/>
      <c r="L49" s="32"/>
      <c r="M49" s="32"/>
      <c r="N49" s="32"/>
      <c r="O49" s="32"/>
      <c r="P49" s="32"/>
      <c r="Q49" s="33"/>
      <c r="R49" s="33"/>
      <c r="S49" s="33"/>
      <c r="T49" s="33"/>
      <c r="U49" s="33"/>
      <c r="V49" s="34"/>
      <c r="W49" s="34"/>
      <c r="X49" s="34"/>
      <c r="Y49" s="34"/>
      <c r="Z49" s="34"/>
      <c r="AA49" s="35"/>
      <c r="AB49" s="35"/>
      <c r="AC49" s="35">
        <v>30</v>
      </c>
      <c r="AD49" s="35"/>
      <c r="AE49" s="35">
        <v>5</v>
      </c>
      <c r="AF49" s="36"/>
      <c r="AG49" s="36"/>
      <c r="AH49" s="36"/>
      <c r="AI49" s="36"/>
      <c r="AJ49" s="36"/>
      <c r="AK49" s="94">
        <f t="shared" si="6"/>
        <v>30</v>
      </c>
      <c r="AL49" s="94">
        <f t="shared" si="7"/>
        <v>5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</row>
    <row r="50" spans="1:51" x14ac:dyDescent="0.25">
      <c r="A50" s="305" t="s">
        <v>34</v>
      </c>
      <c r="B50" s="306"/>
      <c r="C50" s="30"/>
      <c r="D50" s="30"/>
      <c r="E50" s="30"/>
      <c r="F50" s="30"/>
      <c r="G50" s="43">
        <f>SUM(G46:G49)</f>
        <v>0</v>
      </c>
      <c r="H50" s="43">
        <f t="shared" ref="H50:AL50" si="8">SUM(H46:H49)</f>
        <v>0</v>
      </c>
      <c r="I50" s="43">
        <f t="shared" si="8"/>
        <v>30</v>
      </c>
      <c r="J50" s="43">
        <f t="shared" si="8"/>
        <v>0</v>
      </c>
      <c r="K50" s="43">
        <f t="shared" si="8"/>
        <v>2</v>
      </c>
      <c r="L50" s="43">
        <f t="shared" si="8"/>
        <v>0</v>
      </c>
      <c r="M50" s="43">
        <f t="shared" si="8"/>
        <v>0</v>
      </c>
      <c r="N50" s="43">
        <f t="shared" si="8"/>
        <v>30</v>
      </c>
      <c r="O50" s="43">
        <f t="shared" si="8"/>
        <v>0</v>
      </c>
      <c r="P50" s="43">
        <f t="shared" si="8"/>
        <v>5</v>
      </c>
      <c r="Q50" s="43">
        <f t="shared" si="8"/>
        <v>0</v>
      </c>
      <c r="R50" s="43">
        <f t="shared" si="8"/>
        <v>0</v>
      </c>
      <c r="S50" s="43">
        <f t="shared" si="8"/>
        <v>30</v>
      </c>
      <c r="T50" s="43">
        <f t="shared" si="8"/>
        <v>0</v>
      </c>
      <c r="U50" s="43">
        <f t="shared" si="8"/>
        <v>4</v>
      </c>
      <c r="V50" s="43">
        <f t="shared" si="8"/>
        <v>0</v>
      </c>
      <c r="W50" s="43">
        <f t="shared" si="8"/>
        <v>0</v>
      </c>
      <c r="X50" s="43">
        <f t="shared" si="8"/>
        <v>0</v>
      </c>
      <c r="Y50" s="43">
        <f t="shared" si="8"/>
        <v>0</v>
      </c>
      <c r="Z50" s="43">
        <f t="shared" si="8"/>
        <v>0</v>
      </c>
      <c r="AA50" s="43">
        <f t="shared" si="8"/>
        <v>30</v>
      </c>
      <c r="AB50" s="43">
        <f t="shared" si="8"/>
        <v>0</v>
      </c>
      <c r="AC50" s="43">
        <f t="shared" si="8"/>
        <v>30</v>
      </c>
      <c r="AD50" s="43">
        <f t="shared" si="8"/>
        <v>0</v>
      </c>
      <c r="AE50" s="43">
        <f t="shared" si="8"/>
        <v>6</v>
      </c>
      <c r="AF50" s="43">
        <f t="shared" si="8"/>
        <v>0</v>
      </c>
      <c r="AG50" s="43">
        <f t="shared" si="8"/>
        <v>0</v>
      </c>
      <c r="AH50" s="43">
        <f t="shared" si="8"/>
        <v>0</v>
      </c>
      <c r="AI50" s="43">
        <f t="shared" si="8"/>
        <v>0</v>
      </c>
      <c r="AJ50" s="43">
        <f t="shared" si="8"/>
        <v>0</v>
      </c>
      <c r="AK50" s="43">
        <f t="shared" si="8"/>
        <v>150</v>
      </c>
      <c r="AL50" s="43">
        <f t="shared" si="8"/>
        <v>17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</row>
    <row r="51" spans="1:51" x14ac:dyDescent="0.25">
      <c r="A51" s="278" t="s">
        <v>54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1:51" x14ac:dyDescent="0.25">
      <c r="A52" s="95"/>
      <c r="B52" s="37" t="s">
        <v>55</v>
      </c>
      <c r="C52" s="318"/>
      <c r="D52" s="319"/>
      <c r="E52" s="319"/>
      <c r="F52" s="320"/>
      <c r="G52" s="321"/>
      <c r="H52" s="322"/>
      <c r="I52" s="322"/>
      <c r="J52" s="322"/>
      <c r="K52" s="322"/>
      <c r="L52" s="322"/>
      <c r="M52" s="322"/>
      <c r="N52" s="322"/>
      <c r="O52" s="322"/>
      <c r="P52" s="323"/>
      <c r="Q52" s="324"/>
      <c r="R52" s="325"/>
      <c r="S52" s="325"/>
      <c r="T52" s="325"/>
      <c r="U52" s="325"/>
      <c r="V52" s="325"/>
      <c r="W52" s="325"/>
      <c r="X52" s="325"/>
      <c r="Y52" s="325"/>
      <c r="Z52" s="326"/>
      <c r="AA52" s="327"/>
      <c r="AB52" s="328"/>
      <c r="AC52" s="328"/>
      <c r="AD52" s="328"/>
      <c r="AE52" s="329"/>
      <c r="AF52" s="330"/>
      <c r="AG52" s="331"/>
      <c r="AH52" s="331"/>
      <c r="AI52" s="331"/>
      <c r="AJ52" s="332"/>
      <c r="AK52" s="94"/>
      <c r="AL52" s="94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1:51" x14ac:dyDescent="0.25">
      <c r="A53" s="28">
        <v>21</v>
      </c>
      <c r="B53" s="37" t="s">
        <v>56</v>
      </c>
      <c r="C53" s="94"/>
      <c r="D53" s="307">
        <v>4</v>
      </c>
      <c r="E53" s="94"/>
      <c r="F53" s="94">
        <v>1</v>
      </c>
      <c r="G53" s="31">
        <v>30</v>
      </c>
      <c r="H53" s="31"/>
      <c r="I53" s="31"/>
      <c r="J53" s="31"/>
      <c r="K53" s="31">
        <v>1</v>
      </c>
      <c r="L53" s="32"/>
      <c r="M53" s="32"/>
      <c r="N53" s="32"/>
      <c r="O53" s="32"/>
      <c r="P53" s="32"/>
      <c r="Q53" s="33"/>
      <c r="R53" s="33"/>
      <c r="S53" s="33"/>
      <c r="T53" s="33"/>
      <c r="U53" s="33"/>
      <c r="V53" s="34"/>
      <c r="W53" s="34"/>
      <c r="X53" s="34"/>
      <c r="Y53" s="34"/>
      <c r="Z53" s="34"/>
      <c r="AA53" s="35"/>
      <c r="AB53" s="35"/>
      <c r="AC53" s="35"/>
      <c r="AD53" s="35"/>
      <c r="AE53" s="35"/>
      <c r="AF53" s="36"/>
      <c r="AG53" s="36"/>
      <c r="AH53" s="36"/>
      <c r="AI53" s="36"/>
      <c r="AJ53" s="36"/>
      <c r="AK53" s="94">
        <f t="shared" ref="AK53:AK62" si="9">G53+H53+I53+J53+L53+M53+N53+O53+Q53+R53+S53+T53+V53+W53+X53+Y53+AA53+AB53+AC53+AD53+AF53+AG53+AH53+AI53</f>
        <v>30</v>
      </c>
      <c r="AL53" s="94">
        <f t="shared" ref="AL53:AL62" si="10">K53+P53+U53+Z53+AE53+AJ53</f>
        <v>1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1:51" x14ac:dyDescent="0.25">
      <c r="A54" s="28">
        <v>22</v>
      </c>
      <c r="B54" s="37" t="s">
        <v>57</v>
      </c>
      <c r="C54" s="94"/>
      <c r="D54" s="308"/>
      <c r="E54" s="30">
        <v>1</v>
      </c>
      <c r="F54" s="94"/>
      <c r="G54" s="31"/>
      <c r="H54" s="31"/>
      <c r="I54" s="31">
        <v>30</v>
      </c>
      <c r="J54" s="31"/>
      <c r="K54" s="31">
        <v>2</v>
      </c>
      <c r="L54" s="32"/>
      <c r="M54" s="32"/>
      <c r="N54" s="32"/>
      <c r="O54" s="32"/>
      <c r="P54" s="32"/>
      <c r="Q54" s="33"/>
      <c r="R54" s="33"/>
      <c r="S54" s="33"/>
      <c r="T54" s="33"/>
      <c r="U54" s="33"/>
      <c r="V54" s="34"/>
      <c r="W54" s="34"/>
      <c r="X54" s="34"/>
      <c r="Y54" s="34"/>
      <c r="Z54" s="34"/>
      <c r="AA54" s="35"/>
      <c r="AB54" s="35"/>
      <c r="AC54" s="35"/>
      <c r="AD54" s="35"/>
      <c r="AE54" s="35"/>
      <c r="AF54" s="36"/>
      <c r="AG54" s="36"/>
      <c r="AH54" s="36"/>
      <c r="AI54" s="36"/>
      <c r="AJ54" s="36"/>
      <c r="AK54" s="94">
        <f t="shared" si="9"/>
        <v>30</v>
      </c>
      <c r="AL54" s="94">
        <f t="shared" si="10"/>
        <v>2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</row>
    <row r="55" spans="1:51" x14ac:dyDescent="0.25">
      <c r="A55" s="28">
        <v>23</v>
      </c>
      <c r="B55" s="37" t="s">
        <v>58</v>
      </c>
      <c r="C55" s="94"/>
      <c r="D55" s="308"/>
      <c r="E55" s="30">
        <v>2</v>
      </c>
      <c r="F55" s="94"/>
      <c r="G55" s="31"/>
      <c r="H55" s="31"/>
      <c r="I55" s="31"/>
      <c r="J55" s="31"/>
      <c r="K55" s="31"/>
      <c r="L55" s="32"/>
      <c r="M55" s="32"/>
      <c r="N55" s="32">
        <v>30</v>
      </c>
      <c r="O55" s="32"/>
      <c r="P55" s="32">
        <v>2</v>
      </c>
      <c r="Q55" s="33"/>
      <c r="R55" s="33"/>
      <c r="S55" s="33"/>
      <c r="T55" s="33"/>
      <c r="U55" s="33"/>
      <c r="V55" s="34"/>
      <c r="W55" s="34"/>
      <c r="X55" s="34"/>
      <c r="Y55" s="34"/>
      <c r="Z55" s="34"/>
      <c r="AA55" s="35"/>
      <c r="AB55" s="35"/>
      <c r="AC55" s="35"/>
      <c r="AD55" s="35"/>
      <c r="AE55" s="35"/>
      <c r="AF55" s="36"/>
      <c r="AG55" s="36"/>
      <c r="AH55" s="36"/>
      <c r="AI55" s="36"/>
      <c r="AJ55" s="36"/>
      <c r="AK55" s="94">
        <f t="shared" si="9"/>
        <v>30</v>
      </c>
      <c r="AL55" s="94">
        <f t="shared" si="10"/>
        <v>2</v>
      </c>
      <c r="AM55" s="5" t="s">
        <v>148</v>
      </c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51" x14ac:dyDescent="0.25">
      <c r="A56" s="28">
        <v>24</v>
      </c>
      <c r="B56" s="37" t="s">
        <v>59</v>
      </c>
      <c r="C56" s="94"/>
      <c r="D56" s="308"/>
      <c r="E56" s="30">
        <v>3</v>
      </c>
      <c r="F56" s="94"/>
      <c r="G56" s="31"/>
      <c r="H56" s="31"/>
      <c r="I56" s="31"/>
      <c r="J56" s="31"/>
      <c r="K56" s="31"/>
      <c r="L56" s="32"/>
      <c r="M56" s="32"/>
      <c r="N56" s="32"/>
      <c r="O56" s="32"/>
      <c r="P56" s="32"/>
      <c r="Q56" s="33"/>
      <c r="R56" s="33"/>
      <c r="S56" s="33">
        <v>30</v>
      </c>
      <c r="T56" s="33"/>
      <c r="U56" s="33">
        <v>2</v>
      </c>
      <c r="V56" s="34"/>
      <c r="W56" s="34"/>
      <c r="X56" s="34"/>
      <c r="Y56" s="34"/>
      <c r="Z56" s="34"/>
      <c r="AA56" s="35"/>
      <c r="AB56" s="35"/>
      <c r="AC56" s="35"/>
      <c r="AD56" s="35"/>
      <c r="AE56" s="35"/>
      <c r="AF56" s="36"/>
      <c r="AG56" s="36"/>
      <c r="AH56" s="36"/>
      <c r="AI56" s="36"/>
      <c r="AJ56" s="36"/>
      <c r="AK56" s="94">
        <f t="shared" si="9"/>
        <v>30</v>
      </c>
      <c r="AL56" s="94">
        <f t="shared" si="10"/>
        <v>2</v>
      </c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1:51" x14ac:dyDescent="0.25">
      <c r="A57" s="28">
        <v>25</v>
      </c>
      <c r="B57" s="37" t="s">
        <v>60</v>
      </c>
      <c r="C57" s="94"/>
      <c r="D57" s="309"/>
      <c r="E57" s="30">
        <v>4</v>
      </c>
      <c r="F57" s="94"/>
      <c r="G57" s="31"/>
      <c r="H57" s="31"/>
      <c r="I57" s="31"/>
      <c r="J57" s="31"/>
      <c r="K57" s="31"/>
      <c r="L57" s="32"/>
      <c r="M57" s="32"/>
      <c r="N57" s="32"/>
      <c r="O57" s="32"/>
      <c r="P57" s="32"/>
      <c r="Q57" s="33"/>
      <c r="R57" s="33"/>
      <c r="S57" s="33"/>
      <c r="T57" s="33"/>
      <c r="U57" s="33"/>
      <c r="V57" s="34"/>
      <c r="W57" s="34"/>
      <c r="X57" s="34">
        <v>30</v>
      </c>
      <c r="Y57" s="34"/>
      <c r="Z57" s="34">
        <v>5</v>
      </c>
      <c r="AA57" s="35"/>
      <c r="AB57" s="35"/>
      <c r="AC57" s="35"/>
      <c r="AD57" s="35"/>
      <c r="AE57" s="35"/>
      <c r="AF57" s="36"/>
      <c r="AG57" s="36"/>
      <c r="AH57" s="36"/>
      <c r="AI57" s="36"/>
      <c r="AJ57" s="36"/>
      <c r="AK57" s="94">
        <f t="shared" si="9"/>
        <v>30</v>
      </c>
      <c r="AL57" s="94">
        <f t="shared" si="10"/>
        <v>5</v>
      </c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51" x14ac:dyDescent="0.25">
      <c r="A58" s="310">
        <v>26</v>
      </c>
      <c r="B58" s="312" t="s">
        <v>61</v>
      </c>
      <c r="C58" s="94"/>
      <c r="D58" s="30">
        <v>4</v>
      </c>
      <c r="E58" s="30"/>
      <c r="F58" s="94">
        <v>3.4</v>
      </c>
      <c r="G58" s="31"/>
      <c r="H58" s="31"/>
      <c r="I58" s="31"/>
      <c r="J58" s="31"/>
      <c r="K58" s="31"/>
      <c r="L58" s="32"/>
      <c r="M58" s="32"/>
      <c r="N58" s="32"/>
      <c r="O58" s="32"/>
      <c r="P58" s="32"/>
      <c r="Q58" s="33">
        <v>15</v>
      </c>
      <c r="R58" s="33"/>
      <c r="S58" s="33"/>
      <c r="T58" s="33"/>
      <c r="U58" s="33">
        <v>1</v>
      </c>
      <c r="V58" s="34">
        <v>15</v>
      </c>
      <c r="W58" s="34"/>
      <c r="X58" s="34"/>
      <c r="Y58" s="34"/>
      <c r="Z58" s="34">
        <v>1</v>
      </c>
      <c r="AA58" s="35"/>
      <c r="AB58" s="35"/>
      <c r="AC58" s="35"/>
      <c r="AD58" s="35"/>
      <c r="AE58" s="35"/>
      <c r="AF58" s="36"/>
      <c r="AG58" s="36"/>
      <c r="AH58" s="36"/>
      <c r="AI58" s="36"/>
      <c r="AJ58" s="36"/>
      <c r="AK58" s="94">
        <f t="shared" si="9"/>
        <v>30</v>
      </c>
      <c r="AL58" s="94">
        <f t="shared" si="10"/>
        <v>2</v>
      </c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51" x14ac:dyDescent="0.25">
      <c r="A59" s="311"/>
      <c r="B59" s="313"/>
      <c r="C59" s="94"/>
      <c r="D59" s="30"/>
      <c r="E59" s="30" t="s">
        <v>62</v>
      </c>
      <c r="F59" s="94"/>
      <c r="G59" s="31"/>
      <c r="H59" s="31"/>
      <c r="I59" s="31"/>
      <c r="J59" s="31"/>
      <c r="K59" s="31"/>
      <c r="L59" s="32"/>
      <c r="M59" s="32"/>
      <c r="N59" s="32"/>
      <c r="O59" s="32"/>
      <c r="P59" s="32"/>
      <c r="Q59" s="33"/>
      <c r="R59" s="33"/>
      <c r="S59" s="33">
        <v>15</v>
      </c>
      <c r="T59" s="33"/>
      <c r="U59" s="33">
        <v>2</v>
      </c>
      <c r="V59" s="34"/>
      <c r="W59" s="34"/>
      <c r="X59" s="34">
        <v>30</v>
      </c>
      <c r="Y59" s="34"/>
      <c r="Z59" s="34">
        <v>4</v>
      </c>
      <c r="AA59" s="35"/>
      <c r="AB59" s="35"/>
      <c r="AC59" s="35"/>
      <c r="AD59" s="35"/>
      <c r="AE59" s="35"/>
      <c r="AF59" s="36"/>
      <c r="AG59" s="36"/>
      <c r="AH59" s="36"/>
      <c r="AI59" s="36"/>
      <c r="AJ59" s="36"/>
      <c r="AK59" s="94">
        <f t="shared" si="9"/>
        <v>45</v>
      </c>
      <c r="AL59" s="94">
        <f t="shared" si="10"/>
        <v>6</v>
      </c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51" x14ac:dyDescent="0.25">
      <c r="A60" s="314">
        <v>27</v>
      </c>
      <c r="B60" s="315" t="s">
        <v>63</v>
      </c>
      <c r="C60" s="94"/>
      <c r="D60" s="30"/>
      <c r="E60" s="30"/>
      <c r="F60" s="94">
        <v>3</v>
      </c>
      <c r="G60" s="31"/>
      <c r="H60" s="31"/>
      <c r="I60" s="31"/>
      <c r="J60" s="31"/>
      <c r="K60" s="31"/>
      <c r="L60" s="32"/>
      <c r="M60" s="32"/>
      <c r="N60" s="32"/>
      <c r="O60" s="32"/>
      <c r="P60" s="32"/>
      <c r="Q60" s="33">
        <v>15</v>
      </c>
      <c r="R60" s="33"/>
      <c r="S60" s="33"/>
      <c r="T60" s="33"/>
      <c r="U60" s="33">
        <v>1</v>
      </c>
      <c r="V60" s="34"/>
      <c r="W60" s="34"/>
      <c r="X60" s="34"/>
      <c r="Y60" s="34"/>
      <c r="Z60" s="34"/>
      <c r="AA60" s="35"/>
      <c r="AB60" s="35"/>
      <c r="AC60" s="35"/>
      <c r="AD60" s="35"/>
      <c r="AE60" s="35"/>
      <c r="AF60" s="36"/>
      <c r="AG60" s="36"/>
      <c r="AH60" s="36"/>
      <c r="AI60" s="36"/>
      <c r="AJ60" s="36"/>
      <c r="AK60" s="94">
        <f t="shared" si="9"/>
        <v>15</v>
      </c>
      <c r="AL60" s="94">
        <f t="shared" si="10"/>
        <v>1</v>
      </c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1:51" x14ac:dyDescent="0.25">
      <c r="A61" s="311"/>
      <c r="B61" s="313"/>
      <c r="C61" s="94"/>
      <c r="D61" s="30"/>
      <c r="E61" s="30">
        <v>3.4</v>
      </c>
      <c r="F61" s="94"/>
      <c r="G61" s="31"/>
      <c r="H61" s="31"/>
      <c r="I61" s="31"/>
      <c r="J61" s="31"/>
      <c r="K61" s="31"/>
      <c r="L61" s="32"/>
      <c r="M61" s="32"/>
      <c r="N61" s="32"/>
      <c r="O61" s="32"/>
      <c r="P61" s="32"/>
      <c r="Q61" s="33"/>
      <c r="R61" s="33"/>
      <c r="S61" s="33">
        <v>15</v>
      </c>
      <c r="T61" s="33"/>
      <c r="U61" s="33">
        <v>1</v>
      </c>
      <c r="V61" s="34"/>
      <c r="W61" s="34"/>
      <c r="X61" s="34">
        <v>15</v>
      </c>
      <c r="Y61" s="34"/>
      <c r="Z61" s="34">
        <v>1</v>
      </c>
      <c r="AA61" s="35"/>
      <c r="AB61" s="35"/>
      <c r="AC61" s="35"/>
      <c r="AD61" s="35"/>
      <c r="AE61" s="35"/>
      <c r="AF61" s="36"/>
      <c r="AG61" s="36"/>
      <c r="AH61" s="36"/>
      <c r="AI61" s="36"/>
      <c r="AJ61" s="36"/>
      <c r="AK61" s="94">
        <f t="shared" si="9"/>
        <v>30</v>
      </c>
      <c r="AL61" s="94">
        <f t="shared" si="10"/>
        <v>2</v>
      </c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1:51" x14ac:dyDescent="0.25">
      <c r="A62" s="28">
        <v>28</v>
      </c>
      <c r="B62" s="37" t="s">
        <v>64</v>
      </c>
      <c r="C62" s="94"/>
      <c r="D62" s="30"/>
      <c r="E62" s="30">
        <v>5</v>
      </c>
      <c r="F62" s="94"/>
      <c r="G62" s="31"/>
      <c r="H62" s="31"/>
      <c r="I62" s="31"/>
      <c r="J62" s="31"/>
      <c r="K62" s="31"/>
      <c r="L62" s="32"/>
      <c r="M62" s="32"/>
      <c r="N62" s="32"/>
      <c r="O62" s="32"/>
      <c r="P62" s="32"/>
      <c r="Q62" s="33"/>
      <c r="R62" s="33"/>
      <c r="S62" s="33"/>
      <c r="T62" s="33"/>
      <c r="U62" s="33"/>
      <c r="V62" s="34"/>
      <c r="W62" s="34"/>
      <c r="X62" s="34"/>
      <c r="Y62" s="34"/>
      <c r="Z62" s="34"/>
      <c r="AA62" s="35"/>
      <c r="AB62" s="35"/>
      <c r="AC62" s="35">
        <v>15</v>
      </c>
      <c r="AD62" s="35"/>
      <c r="AE62" s="35">
        <v>2</v>
      </c>
      <c r="AF62" s="36"/>
      <c r="AG62" s="36"/>
      <c r="AH62" s="36"/>
      <c r="AI62" s="36"/>
      <c r="AJ62" s="36"/>
      <c r="AK62" s="94">
        <f t="shared" si="9"/>
        <v>15</v>
      </c>
      <c r="AL62" s="94">
        <f t="shared" si="10"/>
        <v>2</v>
      </c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r="63" spans="1:51" x14ac:dyDescent="0.25">
      <c r="A63" s="305" t="s">
        <v>34</v>
      </c>
      <c r="B63" s="306"/>
      <c r="C63" s="30"/>
      <c r="D63" s="30"/>
      <c r="E63" s="30"/>
      <c r="F63" s="30"/>
      <c r="G63" s="43">
        <f>SUM(G53:G62)</f>
        <v>30</v>
      </c>
      <c r="H63" s="43">
        <f t="shared" ref="H63:AL63" si="11">SUM(H53:H62)</f>
        <v>0</v>
      </c>
      <c r="I63" s="43">
        <f t="shared" si="11"/>
        <v>30</v>
      </c>
      <c r="J63" s="43">
        <f t="shared" si="11"/>
        <v>0</v>
      </c>
      <c r="K63" s="43">
        <f t="shared" si="11"/>
        <v>3</v>
      </c>
      <c r="L63" s="43">
        <f t="shared" si="11"/>
        <v>0</v>
      </c>
      <c r="M63" s="43">
        <f t="shared" si="11"/>
        <v>0</v>
      </c>
      <c r="N63" s="43">
        <f t="shared" si="11"/>
        <v>30</v>
      </c>
      <c r="O63" s="43">
        <f t="shared" si="11"/>
        <v>0</v>
      </c>
      <c r="P63" s="43">
        <f t="shared" si="11"/>
        <v>2</v>
      </c>
      <c r="Q63" s="43">
        <f t="shared" si="11"/>
        <v>30</v>
      </c>
      <c r="R63" s="43">
        <f t="shared" si="11"/>
        <v>0</v>
      </c>
      <c r="S63" s="43">
        <f t="shared" si="11"/>
        <v>60</v>
      </c>
      <c r="T63" s="43">
        <f t="shared" si="11"/>
        <v>0</v>
      </c>
      <c r="U63" s="43">
        <f t="shared" si="11"/>
        <v>7</v>
      </c>
      <c r="V63" s="43">
        <f t="shared" si="11"/>
        <v>15</v>
      </c>
      <c r="W63" s="43">
        <f t="shared" si="11"/>
        <v>0</v>
      </c>
      <c r="X63" s="43">
        <f t="shared" si="11"/>
        <v>75</v>
      </c>
      <c r="Y63" s="43">
        <f t="shared" si="11"/>
        <v>0</v>
      </c>
      <c r="Z63" s="43">
        <f t="shared" si="11"/>
        <v>11</v>
      </c>
      <c r="AA63" s="43">
        <f t="shared" si="11"/>
        <v>0</v>
      </c>
      <c r="AB63" s="43">
        <f t="shared" si="11"/>
        <v>0</v>
      </c>
      <c r="AC63" s="43">
        <f t="shared" si="11"/>
        <v>15</v>
      </c>
      <c r="AD63" s="43">
        <f t="shared" si="11"/>
        <v>0</v>
      </c>
      <c r="AE63" s="43">
        <f t="shared" si="11"/>
        <v>2</v>
      </c>
      <c r="AF63" s="43">
        <f t="shared" si="11"/>
        <v>0</v>
      </c>
      <c r="AG63" s="43">
        <f t="shared" si="11"/>
        <v>0</v>
      </c>
      <c r="AH63" s="43">
        <f t="shared" si="11"/>
        <v>0</v>
      </c>
      <c r="AI63" s="43">
        <f t="shared" si="11"/>
        <v>0</v>
      </c>
      <c r="AJ63" s="43">
        <f t="shared" si="11"/>
        <v>0</v>
      </c>
      <c r="AK63" s="43">
        <f t="shared" si="11"/>
        <v>285</v>
      </c>
      <c r="AL63" s="43">
        <f t="shared" si="11"/>
        <v>25</v>
      </c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1:51" x14ac:dyDescent="0.25">
      <c r="A64" s="278" t="s">
        <v>65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1:51" x14ac:dyDescent="0.25">
      <c r="A65" s="28">
        <v>29</v>
      </c>
      <c r="B65" s="29" t="s">
        <v>66</v>
      </c>
      <c r="C65" s="30"/>
      <c r="D65" s="30"/>
      <c r="E65" s="30">
        <v>2</v>
      </c>
      <c r="F65" s="30"/>
      <c r="G65" s="43"/>
      <c r="H65" s="31"/>
      <c r="I65" s="31"/>
      <c r="J65" s="43"/>
      <c r="K65" s="31"/>
      <c r="L65" s="44"/>
      <c r="M65" s="32">
        <v>30</v>
      </c>
      <c r="N65" s="32"/>
      <c r="O65" s="44"/>
      <c r="P65" s="32">
        <v>2</v>
      </c>
      <c r="Q65" s="45"/>
      <c r="R65" s="45"/>
      <c r="S65" s="33"/>
      <c r="T65" s="45"/>
      <c r="U65" s="33"/>
      <c r="V65" s="46"/>
      <c r="W65" s="46"/>
      <c r="X65" s="34"/>
      <c r="Y65" s="46"/>
      <c r="Z65" s="34"/>
      <c r="AA65" s="47"/>
      <c r="AB65" s="47"/>
      <c r="AC65" s="47"/>
      <c r="AD65" s="47"/>
      <c r="AE65" s="47"/>
      <c r="AF65" s="48"/>
      <c r="AG65" s="48"/>
      <c r="AH65" s="36"/>
      <c r="AI65" s="36"/>
      <c r="AJ65" s="36"/>
      <c r="AK65" s="94">
        <f t="shared" ref="AK65:AK70" si="12">G65+H65+I65+J65+L65+M65+N65+O65+Q65+R65+S65+T65+V65+W65+X65+Y65+AA65+AB65+AC65+AD65+AF65+AG65+AH65+AI65</f>
        <v>30</v>
      </c>
      <c r="AL65" s="94">
        <f t="shared" ref="AL65:AL70" si="13">K65+P65+U65+Z65+AE65+AJ65</f>
        <v>2</v>
      </c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1:51" x14ac:dyDescent="0.25">
      <c r="A66" s="28">
        <v>30</v>
      </c>
      <c r="B66" s="37" t="s">
        <v>67</v>
      </c>
      <c r="C66" s="30"/>
      <c r="D66" s="30"/>
      <c r="E66" s="30">
        <v>1</v>
      </c>
      <c r="F66" s="30"/>
      <c r="G66" s="43"/>
      <c r="H66" s="43"/>
      <c r="I66" s="31">
        <v>30</v>
      </c>
      <c r="J66" s="43"/>
      <c r="K66" s="31">
        <v>2</v>
      </c>
      <c r="L66" s="44"/>
      <c r="M66" s="44"/>
      <c r="N66" s="32"/>
      <c r="O66" s="44"/>
      <c r="P66" s="32"/>
      <c r="Q66" s="45"/>
      <c r="R66" s="45"/>
      <c r="S66" s="33"/>
      <c r="T66" s="45"/>
      <c r="U66" s="33"/>
      <c r="V66" s="46"/>
      <c r="W66" s="46"/>
      <c r="X66" s="34"/>
      <c r="Y66" s="46"/>
      <c r="Z66" s="34"/>
      <c r="AA66" s="47"/>
      <c r="AB66" s="47"/>
      <c r="AC66" s="47"/>
      <c r="AD66" s="47"/>
      <c r="AE66" s="47"/>
      <c r="AF66" s="48"/>
      <c r="AG66" s="48"/>
      <c r="AH66" s="48"/>
      <c r="AI66" s="48"/>
      <c r="AJ66" s="48"/>
      <c r="AK66" s="94">
        <f t="shared" si="12"/>
        <v>30</v>
      </c>
      <c r="AL66" s="94">
        <f t="shared" si="13"/>
        <v>2</v>
      </c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1:51" x14ac:dyDescent="0.25">
      <c r="A67" s="28">
        <v>31</v>
      </c>
      <c r="B67" s="37" t="s">
        <v>68</v>
      </c>
      <c r="C67" s="30"/>
      <c r="D67" s="30"/>
      <c r="E67" s="30">
        <v>1.2</v>
      </c>
      <c r="F67" s="30"/>
      <c r="G67" s="43"/>
      <c r="H67" s="43"/>
      <c r="I67" s="31">
        <v>15</v>
      </c>
      <c r="J67" s="43"/>
      <c r="K67" s="31">
        <v>1</v>
      </c>
      <c r="L67" s="44"/>
      <c r="M67" s="44"/>
      <c r="N67" s="32">
        <v>15</v>
      </c>
      <c r="O67" s="44"/>
      <c r="P67" s="32">
        <v>1</v>
      </c>
      <c r="Q67" s="45"/>
      <c r="R67" s="45"/>
      <c r="S67" s="33"/>
      <c r="T67" s="45"/>
      <c r="U67" s="33"/>
      <c r="V67" s="46"/>
      <c r="W67" s="46"/>
      <c r="X67" s="34"/>
      <c r="Y67" s="46"/>
      <c r="Z67" s="34"/>
      <c r="AA67" s="47"/>
      <c r="AB67" s="47"/>
      <c r="AC67" s="47"/>
      <c r="AD67" s="47"/>
      <c r="AE67" s="47"/>
      <c r="AF67" s="48"/>
      <c r="AG67" s="48"/>
      <c r="AH67" s="48"/>
      <c r="AI67" s="48"/>
      <c r="AJ67" s="48"/>
      <c r="AK67" s="94">
        <f t="shared" si="12"/>
        <v>30</v>
      </c>
      <c r="AL67" s="94">
        <f t="shared" si="13"/>
        <v>2</v>
      </c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x14ac:dyDescent="0.25">
      <c r="A68" s="28">
        <v>32</v>
      </c>
      <c r="B68" s="37" t="s">
        <v>69</v>
      </c>
      <c r="C68" s="30"/>
      <c r="D68" s="30"/>
      <c r="E68" s="30">
        <v>3.4</v>
      </c>
      <c r="F68" s="30"/>
      <c r="G68" s="43"/>
      <c r="H68" s="43"/>
      <c r="I68" s="31"/>
      <c r="J68" s="43"/>
      <c r="K68" s="31"/>
      <c r="L68" s="44"/>
      <c r="M68" s="44"/>
      <c r="N68" s="32"/>
      <c r="O68" s="44"/>
      <c r="P68" s="32"/>
      <c r="Q68" s="45"/>
      <c r="R68" s="45"/>
      <c r="S68" s="33">
        <v>15</v>
      </c>
      <c r="T68" s="45"/>
      <c r="U68" s="33">
        <v>1</v>
      </c>
      <c r="V68" s="46"/>
      <c r="W68" s="46"/>
      <c r="X68" s="34">
        <v>15</v>
      </c>
      <c r="Y68" s="46"/>
      <c r="Z68" s="34">
        <v>1</v>
      </c>
      <c r="AA68" s="47"/>
      <c r="AB68" s="47"/>
      <c r="AC68" s="47"/>
      <c r="AD68" s="47"/>
      <c r="AE68" s="47"/>
      <c r="AF68" s="48"/>
      <c r="AG68" s="48"/>
      <c r="AH68" s="48"/>
      <c r="AI68" s="48"/>
      <c r="AJ68" s="48"/>
      <c r="AK68" s="94">
        <f t="shared" si="12"/>
        <v>30</v>
      </c>
      <c r="AL68" s="94">
        <f t="shared" si="13"/>
        <v>2</v>
      </c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1" x14ac:dyDescent="0.25">
      <c r="A69" s="28">
        <v>33</v>
      </c>
      <c r="B69" s="37" t="s">
        <v>70</v>
      </c>
      <c r="C69" s="94"/>
      <c r="D69" s="30"/>
      <c r="E69" s="30">
        <v>3</v>
      </c>
      <c r="F69" s="94"/>
      <c r="G69" s="31"/>
      <c r="H69" s="31"/>
      <c r="I69" s="31"/>
      <c r="J69" s="31"/>
      <c r="K69" s="31"/>
      <c r="L69" s="32"/>
      <c r="M69" s="32"/>
      <c r="N69" s="32"/>
      <c r="O69" s="32"/>
      <c r="P69" s="32"/>
      <c r="Q69" s="33"/>
      <c r="R69" s="33"/>
      <c r="S69" s="33">
        <v>30</v>
      </c>
      <c r="T69" s="33"/>
      <c r="U69" s="33">
        <v>2</v>
      </c>
      <c r="V69" s="34"/>
      <c r="W69" s="34"/>
      <c r="X69" s="34"/>
      <c r="Y69" s="34"/>
      <c r="Z69" s="34"/>
      <c r="AA69" s="35"/>
      <c r="AB69" s="35"/>
      <c r="AC69" s="35"/>
      <c r="AD69" s="35"/>
      <c r="AE69" s="35"/>
      <c r="AF69" s="36"/>
      <c r="AG69" s="36"/>
      <c r="AH69" s="36"/>
      <c r="AI69" s="36"/>
      <c r="AJ69" s="36"/>
      <c r="AK69" s="94">
        <f t="shared" si="12"/>
        <v>30</v>
      </c>
      <c r="AL69" s="94">
        <f t="shared" si="13"/>
        <v>2</v>
      </c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x14ac:dyDescent="0.25">
      <c r="A70" s="28">
        <v>34</v>
      </c>
      <c r="B70" s="37" t="s">
        <v>71</v>
      </c>
      <c r="C70" s="94"/>
      <c r="D70" s="30"/>
      <c r="E70" s="30">
        <v>4</v>
      </c>
      <c r="F70" s="94"/>
      <c r="G70" s="31"/>
      <c r="H70" s="31"/>
      <c r="I70" s="31"/>
      <c r="J70" s="31"/>
      <c r="K70" s="31"/>
      <c r="L70" s="32"/>
      <c r="M70" s="32"/>
      <c r="N70" s="32"/>
      <c r="O70" s="32"/>
      <c r="P70" s="32"/>
      <c r="Q70" s="33"/>
      <c r="R70" s="33"/>
      <c r="S70" s="33"/>
      <c r="T70" s="33"/>
      <c r="U70" s="33"/>
      <c r="V70" s="34">
        <v>30</v>
      </c>
      <c r="W70" s="34"/>
      <c r="X70" s="34"/>
      <c r="Y70" s="34"/>
      <c r="Z70" s="34">
        <v>2</v>
      </c>
      <c r="AA70" s="35"/>
      <c r="AB70" s="35"/>
      <c r="AC70" s="35"/>
      <c r="AD70" s="35"/>
      <c r="AE70" s="35"/>
      <c r="AF70" s="36"/>
      <c r="AG70" s="36"/>
      <c r="AH70" s="36"/>
      <c r="AI70" s="36"/>
      <c r="AJ70" s="36"/>
      <c r="AK70" s="94">
        <f t="shared" si="12"/>
        <v>30</v>
      </c>
      <c r="AL70" s="94">
        <f t="shared" si="13"/>
        <v>2</v>
      </c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1:51" x14ac:dyDescent="0.25">
      <c r="A71" s="305" t="s">
        <v>34</v>
      </c>
      <c r="B71" s="306"/>
      <c r="C71" s="30"/>
      <c r="D71" s="30"/>
      <c r="E71" s="30"/>
      <c r="F71" s="30"/>
      <c r="G71" s="43">
        <f>SUM(G65:G70)</f>
        <v>0</v>
      </c>
      <c r="H71" s="43">
        <f t="shared" ref="H71:AL71" si="14">SUM(H65:H70)</f>
        <v>0</v>
      </c>
      <c r="I71" s="43">
        <f t="shared" si="14"/>
        <v>45</v>
      </c>
      <c r="J71" s="43">
        <f t="shared" si="14"/>
        <v>0</v>
      </c>
      <c r="K71" s="43">
        <f t="shared" si="14"/>
        <v>3</v>
      </c>
      <c r="L71" s="43">
        <f t="shared" si="14"/>
        <v>0</v>
      </c>
      <c r="M71" s="43">
        <f t="shared" si="14"/>
        <v>30</v>
      </c>
      <c r="N71" s="43">
        <f t="shared" si="14"/>
        <v>15</v>
      </c>
      <c r="O71" s="43">
        <f t="shared" si="14"/>
        <v>0</v>
      </c>
      <c r="P71" s="43">
        <f t="shared" si="14"/>
        <v>3</v>
      </c>
      <c r="Q71" s="43">
        <f t="shared" si="14"/>
        <v>0</v>
      </c>
      <c r="R71" s="43">
        <f t="shared" si="14"/>
        <v>0</v>
      </c>
      <c r="S71" s="43">
        <f t="shared" si="14"/>
        <v>45</v>
      </c>
      <c r="T71" s="43">
        <f t="shared" si="14"/>
        <v>0</v>
      </c>
      <c r="U71" s="43">
        <f t="shared" si="14"/>
        <v>3</v>
      </c>
      <c r="V71" s="43">
        <f t="shared" si="14"/>
        <v>30</v>
      </c>
      <c r="W71" s="43">
        <f t="shared" si="14"/>
        <v>0</v>
      </c>
      <c r="X71" s="43">
        <f t="shared" si="14"/>
        <v>15</v>
      </c>
      <c r="Y71" s="43">
        <f t="shared" si="14"/>
        <v>0</v>
      </c>
      <c r="Z71" s="43">
        <f t="shared" si="14"/>
        <v>3</v>
      </c>
      <c r="AA71" s="43">
        <f t="shared" si="14"/>
        <v>0</v>
      </c>
      <c r="AB71" s="43">
        <f t="shared" si="14"/>
        <v>0</v>
      </c>
      <c r="AC71" s="43">
        <f t="shared" si="14"/>
        <v>0</v>
      </c>
      <c r="AD71" s="43">
        <f t="shared" si="14"/>
        <v>0</v>
      </c>
      <c r="AE71" s="43">
        <f t="shared" si="14"/>
        <v>0</v>
      </c>
      <c r="AF71" s="43">
        <f t="shared" si="14"/>
        <v>0</v>
      </c>
      <c r="AG71" s="43">
        <f t="shared" si="14"/>
        <v>0</v>
      </c>
      <c r="AH71" s="43">
        <f t="shared" si="14"/>
        <v>0</v>
      </c>
      <c r="AI71" s="43">
        <f t="shared" si="14"/>
        <v>0</v>
      </c>
      <c r="AJ71" s="43">
        <f t="shared" si="14"/>
        <v>0</v>
      </c>
      <c r="AK71" s="43">
        <f t="shared" si="14"/>
        <v>180</v>
      </c>
      <c r="AL71" s="43">
        <f t="shared" si="14"/>
        <v>12</v>
      </c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1" x14ac:dyDescent="0.25">
      <c r="A72" s="278" t="s">
        <v>72</v>
      </c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1:51" x14ac:dyDescent="0.25">
      <c r="A73" s="278" t="s">
        <v>73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1:51" x14ac:dyDescent="0.25">
      <c r="A74" s="28">
        <v>35</v>
      </c>
      <c r="B74" s="49" t="s">
        <v>74</v>
      </c>
      <c r="C74" s="94"/>
      <c r="D74" s="94"/>
      <c r="E74" s="30"/>
      <c r="F74" s="30">
        <v>5.6</v>
      </c>
      <c r="G74" s="31"/>
      <c r="H74" s="31"/>
      <c r="I74" s="31"/>
      <c r="J74" s="31"/>
      <c r="K74" s="31"/>
      <c r="L74" s="32"/>
      <c r="M74" s="32"/>
      <c r="N74" s="32"/>
      <c r="O74" s="32"/>
      <c r="P74" s="32"/>
      <c r="Q74" s="33"/>
      <c r="R74" s="33"/>
      <c r="S74" s="33"/>
      <c r="T74" s="33"/>
      <c r="U74" s="33"/>
      <c r="V74" s="34"/>
      <c r="W74" s="34"/>
      <c r="X74" s="34"/>
      <c r="Y74" s="34"/>
      <c r="Z74" s="34"/>
      <c r="AA74" s="35"/>
      <c r="AB74" s="35"/>
      <c r="AC74" s="35"/>
      <c r="AD74" s="35">
        <v>30</v>
      </c>
      <c r="AE74" s="35">
        <v>2</v>
      </c>
      <c r="AF74" s="36"/>
      <c r="AG74" s="36"/>
      <c r="AH74" s="36"/>
      <c r="AI74" s="36">
        <v>30</v>
      </c>
      <c r="AJ74" s="36">
        <v>15</v>
      </c>
      <c r="AK74" s="94">
        <f t="shared" ref="AK74:AK75" si="15">G74+H74+I74+J74+L74+M74+N74+O74+Q74+R74+S74+T74+V74+W74+X74+Y74+AA74+AB74+AC74+AD74+AF74+AG74+AH74+AI74</f>
        <v>60</v>
      </c>
      <c r="AL74" s="94">
        <f t="shared" ref="AL74:AL75" si="16">K74+P74+U74+Z74+AE74+AJ74</f>
        <v>17</v>
      </c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1:51" x14ac:dyDescent="0.25">
      <c r="A75" s="28">
        <v>36</v>
      </c>
      <c r="B75" s="29" t="s">
        <v>75</v>
      </c>
      <c r="C75" s="94"/>
      <c r="D75" s="30">
        <v>3</v>
      </c>
      <c r="E75" s="50">
        <v>3.2</v>
      </c>
      <c r="F75" s="94"/>
      <c r="G75" s="31"/>
      <c r="H75" s="31"/>
      <c r="I75" s="31"/>
      <c r="J75" s="31"/>
      <c r="K75" s="31"/>
      <c r="L75" s="32"/>
      <c r="M75" s="32"/>
      <c r="N75" s="32">
        <v>60</v>
      </c>
      <c r="O75" s="32"/>
      <c r="P75" s="32">
        <v>4</v>
      </c>
      <c r="Q75" s="33"/>
      <c r="R75" s="33"/>
      <c r="S75" s="33">
        <v>60</v>
      </c>
      <c r="T75" s="33"/>
      <c r="U75" s="33">
        <v>4</v>
      </c>
      <c r="V75" s="34"/>
      <c r="W75" s="34"/>
      <c r="X75" s="34"/>
      <c r="Y75" s="34"/>
      <c r="Z75" s="34"/>
      <c r="AA75" s="35"/>
      <c r="AB75" s="35"/>
      <c r="AC75" s="35"/>
      <c r="AD75" s="35"/>
      <c r="AE75" s="35"/>
      <c r="AF75" s="36"/>
      <c r="AG75" s="36"/>
      <c r="AH75" s="36"/>
      <c r="AI75" s="36"/>
      <c r="AJ75" s="36"/>
      <c r="AK75" s="94">
        <f t="shared" si="15"/>
        <v>120</v>
      </c>
      <c r="AL75" s="94">
        <f t="shared" si="16"/>
        <v>8</v>
      </c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1:51" x14ac:dyDescent="0.25">
      <c r="A76" s="51"/>
      <c r="B76" s="52" t="s">
        <v>34</v>
      </c>
      <c r="C76" s="30"/>
      <c r="D76" s="30"/>
      <c r="E76" s="30"/>
      <c r="F76" s="30"/>
      <c r="G76" s="43">
        <f>SUM(G74:G75)</f>
        <v>0</v>
      </c>
      <c r="H76" s="43">
        <f t="shared" ref="H76:AL76" si="17">SUM(H74:H75)</f>
        <v>0</v>
      </c>
      <c r="I76" s="43">
        <f t="shared" si="17"/>
        <v>0</v>
      </c>
      <c r="J76" s="43">
        <f t="shared" si="17"/>
        <v>0</v>
      </c>
      <c r="K76" s="43">
        <f t="shared" si="17"/>
        <v>0</v>
      </c>
      <c r="L76" s="43">
        <f t="shared" si="17"/>
        <v>0</v>
      </c>
      <c r="M76" s="43">
        <f t="shared" si="17"/>
        <v>0</v>
      </c>
      <c r="N76" s="43">
        <f t="shared" si="17"/>
        <v>60</v>
      </c>
      <c r="O76" s="43">
        <f t="shared" si="17"/>
        <v>0</v>
      </c>
      <c r="P76" s="43">
        <f t="shared" si="17"/>
        <v>4</v>
      </c>
      <c r="Q76" s="43">
        <f t="shared" si="17"/>
        <v>0</v>
      </c>
      <c r="R76" s="43">
        <f t="shared" si="17"/>
        <v>0</v>
      </c>
      <c r="S76" s="43">
        <f t="shared" si="17"/>
        <v>60</v>
      </c>
      <c r="T76" s="43">
        <f t="shared" si="17"/>
        <v>0</v>
      </c>
      <c r="U76" s="43">
        <f t="shared" si="17"/>
        <v>4</v>
      </c>
      <c r="V76" s="43">
        <f t="shared" si="17"/>
        <v>0</v>
      </c>
      <c r="W76" s="43">
        <f t="shared" si="17"/>
        <v>0</v>
      </c>
      <c r="X76" s="43">
        <f t="shared" si="17"/>
        <v>0</v>
      </c>
      <c r="Y76" s="43">
        <f t="shared" si="17"/>
        <v>0</v>
      </c>
      <c r="Z76" s="43">
        <f t="shared" si="17"/>
        <v>0</v>
      </c>
      <c r="AA76" s="43">
        <f t="shared" si="17"/>
        <v>0</v>
      </c>
      <c r="AB76" s="43">
        <f t="shared" si="17"/>
        <v>0</v>
      </c>
      <c r="AC76" s="43">
        <f t="shared" si="17"/>
        <v>0</v>
      </c>
      <c r="AD76" s="43">
        <f t="shared" si="17"/>
        <v>30</v>
      </c>
      <c r="AE76" s="43">
        <f t="shared" si="17"/>
        <v>2</v>
      </c>
      <c r="AF76" s="43">
        <f t="shared" si="17"/>
        <v>0</v>
      </c>
      <c r="AG76" s="43">
        <f t="shared" si="17"/>
        <v>0</v>
      </c>
      <c r="AH76" s="43">
        <f t="shared" si="17"/>
        <v>0</v>
      </c>
      <c r="AI76" s="43">
        <f t="shared" si="17"/>
        <v>30</v>
      </c>
      <c r="AJ76" s="43">
        <f t="shared" si="17"/>
        <v>15</v>
      </c>
      <c r="AK76" s="43">
        <f t="shared" si="17"/>
        <v>180</v>
      </c>
      <c r="AL76" s="43">
        <f t="shared" si="17"/>
        <v>25</v>
      </c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25">
      <c r="A77" s="86"/>
      <c r="B77" s="87" t="s">
        <v>144</v>
      </c>
      <c r="C77" s="88"/>
      <c r="D77" s="88"/>
      <c r="E77" s="88"/>
      <c r="F77" s="88"/>
      <c r="G77" s="82">
        <f t="shared" ref="G77:AJ77" si="18">G76+G71+G63+G50+G44+G21</f>
        <v>150</v>
      </c>
      <c r="H77" s="82">
        <f t="shared" si="18"/>
        <v>0</v>
      </c>
      <c r="I77" s="82">
        <f t="shared" si="18"/>
        <v>210</v>
      </c>
      <c r="J77" s="82">
        <f t="shared" si="18"/>
        <v>0</v>
      </c>
      <c r="K77" s="82">
        <f t="shared" si="18"/>
        <v>23</v>
      </c>
      <c r="L77" s="82">
        <f t="shared" si="18"/>
        <v>30</v>
      </c>
      <c r="M77" s="82">
        <f t="shared" si="18"/>
        <v>30</v>
      </c>
      <c r="N77" s="82">
        <f t="shared" si="18"/>
        <v>210</v>
      </c>
      <c r="O77" s="82">
        <f t="shared" si="18"/>
        <v>0</v>
      </c>
      <c r="P77" s="82">
        <f t="shared" si="18"/>
        <v>22</v>
      </c>
      <c r="Q77" s="82">
        <f t="shared" si="18"/>
        <v>45</v>
      </c>
      <c r="R77" s="82">
        <f t="shared" si="18"/>
        <v>0</v>
      </c>
      <c r="S77" s="82">
        <f t="shared" si="18"/>
        <v>300</v>
      </c>
      <c r="T77" s="82">
        <f t="shared" si="18"/>
        <v>0</v>
      </c>
      <c r="U77" s="82">
        <f t="shared" si="18"/>
        <v>26</v>
      </c>
      <c r="V77" s="82">
        <f t="shared" si="18"/>
        <v>60</v>
      </c>
      <c r="W77" s="82">
        <f t="shared" si="18"/>
        <v>0</v>
      </c>
      <c r="X77" s="82">
        <f t="shared" si="18"/>
        <v>150</v>
      </c>
      <c r="Y77" s="82">
        <f t="shared" si="18"/>
        <v>0</v>
      </c>
      <c r="Z77" s="82">
        <f t="shared" si="18"/>
        <v>23</v>
      </c>
      <c r="AA77" s="82">
        <f t="shared" si="18"/>
        <v>45</v>
      </c>
      <c r="AB77" s="82">
        <f t="shared" si="18"/>
        <v>0</v>
      </c>
      <c r="AC77" s="82">
        <f t="shared" si="18"/>
        <v>105</v>
      </c>
      <c r="AD77" s="82">
        <f t="shared" si="18"/>
        <v>30</v>
      </c>
      <c r="AE77" s="82">
        <f t="shared" si="18"/>
        <v>19</v>
      </c>
      <c r="AF77" s="82">
        <f t="shared" si="18"/>
        <v>60</v>
      </c>
      <c r="AG77" s="82">
        <f t="shared" si="18"/>
        <v>0</v>
      </c>
      <c r="AH77" s="82">
        <f t="shared" si="18"/>
        <v>45</v>
      </c>
      <c r="AI77" s="82">
        <f t="shared" si="18"/>
        <v>30</v>
      </c>
      <c r="AJ77" s="82">
        <f t="shared" si="18"/>
        <v>28</v>
      </c>
      <c r="AK77" s="82">
        <f>AK76+AK71+AK63+AK50+AK44+AK21</f>
        <v>1500</v>
      </c>
      <c r="AL77" s="82">
        <f>AL76+AL71+AL63+AL50+AL44+AL21</f>
        <v>141</v>
      </c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25">
      <c r="A78" s="278" t="s">
        <v>134</v>
      </c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25">
      <c r="A79" s="278" t="s">
        <v>135</v>
      </c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25">
      <c r="A80" s="28">
        <v>37</v>
      </c>
      <c r="B80" s="53" t="s">
        <v>76</v>
      </c>
      <c r="C80" s="94"/>
      <c r="D80" s="30"/>
      <c r="E80" s="30">
        <v>2</v>
      </c>
      <c r="F80" s="94"/>
      <c r="G80" s="31"/>
      <c r="H80" s="31"/>
      <c r="I80" s="31"/>
      <c r="J80" s="31"/>
      <c r="K80" s="31"/>
      <c r="L80" s="32">
        <v>30</v>
      </c>
      <c r="M80" s="32"/>
      <c r="N80" s="32"/>
      <c r="O80" s="32"/>
      <c r="P80" s="32">
        <v>2</v>
      </c>
      <c r="Q80" s="33"/>
      <c r="R80" s="33"/>
      <c r="S80" s="33"/>
      <c r="T80" s="33"/>
      <c r="U80" s="33"/>
      <c r="V80" s="34"/>
      <c r="W80" s="34"/>
      <c r="X80" s="34"/>
      <c r="Y80" s="34"/>
      <c r="Z80" s="34"/>
      <c r="AA80" s="35"/>
      <c r="AB80" s="35"/>
      <c r="AC80" s="35"/>
      <c r="AD80" s="35"/>
      <c r="AE80" s="35"/>
      <c r="AF80" s="36"/>
      <c r="AG80" s="36"/>
      <c r="AH80" s="36"/>
      <c r="AI80" s="36"/>
      <c r="AJ80" s="36"/>
      <c r="AK80" s="94">
        <f t="shared" ref="AK80:AK90" si="19">G80+H80+I80+J80+L80+M80+N80+O80+Q80+R80+S80+T80+V80+W80+X80+Y80+AA80+AB80+AC80+AD80+AF80+AG80+AH80+AI80</f>
        <v>30</v>
      </c>
      <c r="AL80" s="94">
        <f t="shared" ref="AL80:AL91" si="20">K80+P80+U80+Z80+AE80+AJ80</f>
        <v>2</v>
      </c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x14ac:dyDescent="0.25">
      <c r="A81" s="28">
        <v>38</v>
      </c>
      <c r="B81" s="53" t="s">
        <v>77</v>
      </c>
      <c r="C81" s="94"/>
      <c r="D81" s="30"/>
      <c r="E81" s="30">
        <v>2</v>
      </c>
      <c r="F81" s="94"/>
      <c r="G81" s="31"/>
      <c r="H81" s="31"/>
      <c r="I81" s="31"/>
      <c r="J81" s="31"/>
      <c r="K81" s="31"/>
      <c r="L81" s="32">
        <v>30</v>
      </c>
      <c r="M81" s="32"/>
      <c r="N81" s="32"/>
      <c r="O81" s="32"/>
      <c r="P81" s="32">
        <v>2</v>
      </c>
      <c r="Q81" s="33"/>
      <c r="R81" s="33"/>
      <c r="S81" s="33"/>
      <c r="T81" s="33"/>
      <c r="U81" s="33"/>
      <c r="V81" s="34"/>
      <c r="W81" s="34"/>
      <c r="X81" s="34"/>
      <c r="Y81" s="34"/>
      <c r="Z81" s="34"/>
      <c r="AA81" s="35"/>
      <c r="AB81" s="35"/>
      <c r="AC81" s="35"/>
      <c r="AD81" s="35"/>
      <c r="AE81" s="35"/>
      <c r="AF81" s="36"/>
      <c r="AG81" s="36"/>
      <c r="AH81" s="36"/>
      <c r="AI81" s="36"/>
      <c r="AJ81" s="36"/>
      <c r="AK81" s="94">
        <f t="shared" si="19"/>
        <v>30</v>
      </c>
      <c r="AL81" s="94">
        <f t="shared" si="20"/>
        <v>2</v>
      </c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x14ac:dyDescent="0.25">
      <c r="A82" s="28">
        <v>39</v>
      </c>
      <c r="B82" s="29" t="s">
        <v>78</v>
      </c>
      <c r="C82" s="94"/>
      <c r="D82" s="30"/>
      <c r="E82" s="30">
        <v>2</v>
      </c>
      <c r="F82" s="94"/>
      <c r="G82" s="31"/>
      <c r="H82" s="31"/>
      <c r="I82" s="31"/>
      <c r="J82" s="31"/>
      <c r="K82" s="31"/>
      <c r="L82" s="32">
        <v>30</v>
      </c>
      <c r="M82" s="32"/>
      <c r="N82" s="32"/>
      <c r="O82" s="32"/>
      <c r="P82" s="32">
        <v>2</v>
      </c>
      <c r="Q82" s="33"/>
      <c r="R82" s="33"/>
      <c r="S82" s="33"/>
      <c r="T82" s="33"/>
      <c r="U82" s="33"/>
      <c r="V82" s="34"/>
      <c r="W82" s="34"/>
      <c r="X82" s="34"/>
      <c r="Y82" s="34"/>
      <c r="Z82" s="34"/>
      <c r="AA82" s="35"/>
      <c r="AB82" s="35"/>
      <c r="AC82" s="35"/>
      <c r="AD82" s="35"/>
      <c r="AE82" s="35"/>
      <c r="AF82" s="36"/>
      <c r="AG82" s="36"/>
      <c r="AH82" s="36"/>
      <c r="AI82" s="36"/>
      <c r="AJ82" s="36"/>
      <c r="AK82" s="94">
        <f t="shared" si="19"/>
        <v>30</v>
      </c>
      <c r="AL82" s="94">
        <f t="shared" si="20"/>
        <v>2</v>
      </c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x14ac:dyDescent="0.25">
      <c r="A83" s="28">
        <v>40</v>
      </c>
      <c r="B83" s="29" t="s">
        <v>79</v>
      </c>
      <c r="C83" s="94"/>
      <c r="D83" s="30"/>
      <c r="E83" s="30">
        <v>2</v>
      </c>
      <c r="F83" s="94"/>
      <c r="G83" s="31"/>
      <c r="H83" s="31"/>
      <c r="I83" s="31"/>
      <c r="J83" s="31"/>
      <c r="K83" s="31"/>
      <c r="L83" s="32">
        <v>30</v>
      </c>
      <c r="M83" s="32"/>
      <c r="N83" s="32"/>
      <c r="O83" s="32"/>
      <c r="P83" s="32">
        <v>2</v>
      </c>
      <c r="Q83" s="33"/>
      <c r="R83" s="33"/>
      <c r="S83" s="33"/>
      <c r="T83" s="33"/>
      <c r="U83" s="33"/>
      <c r="V83" s="34"/>
      <c r="W83" s="34"/>
      <c r="X83" s="34"/>
      <c r="Y83" s="34"/>
      <c r="Z83" s="34"/>
      <c r="AA83" s="35"/>
      <c r="AB83" s="35"/>
      <c r="AC83" s="35"/>
      <c r="AD83" s="35"/>
      <c r="AE83" s="35"/>
      <c r="AF83" s="36"/>
      <c r="AG83" s="36"/>
      <c r="AH83" s="36"/>
      <c r="AI83" s="36"/>
      <c r="AJ83" s="36"/>
      <c r="AK83" s="94">
        <f t="shared" si="19"/>
        <v>30</v>
      </c>
      <c r="AL83" s="94">
        <f t="shared" si="20"/>
        <v>2</v>
      </c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ht="22.5" x14ac:dyDescent="0.25">
      <c r="A84" s="28">
        <v>41</v>
      </c>
      <c r="B84" s="53" t="s">
        <v>80</v>
      </c>
      <c r="C84" s="94"/>
      <c r="D84" s="30"/>
      <c r="E84" s="30">
        <v>2</v>
      </c>
      <c r="F84" s="94"/>
      <c r="G84" s="31"/>
      <c r="H84" s="31"/>
      <c r="I84" s="31"/>
      <c r="J84" s="31"/>
      <c r="K84" s="31"/>
      <c r="L84" s="32"/>
      <c r="M84" s="32"/>
      <c r="N84" s="32">
        <v>30</v>
      </c>
      <c r="O84" s="32"/>
      <c r="P84" s="32">
        <v>2</v>
      </c>
      <c r="Q84" s="33"/>
      <c r="R84" s="33"/>
      <c r="S84" s="33"/>
      <c r="T84" s="33"/>
      <c r="U84" s="33"/>
      <c r="V84" s="34"/>
      <c r="W84" s="34"/>
      <c r="X84" s="34"/>
      <c r="Y84" s="34"/>
      <c r="Z84" s="34"/>
      <c r="AA84" s="35"/>
      <c r="AB84" s="35"/>
      <c r="AC84" s="35"/>
      <c r="AD84" s="35"/>
      <c r="AE84" s="35"/>
      <c r="AF84" s="36"/>
      <c r="AG84" s="36"/>
      <c r="AH84" s="36"/>
      <c r="AI84" s="36"/>
      <c r="AJ84" s="36"/>
      <c r="AK84" s="94">
        <f t="shared" si="19"/>
        <v>30</v>
      </c>
      <c r="AL84" s="94">
        <f t="shared" si="20"/>
        <v>2</v>
      </c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ht="22.5" x14ac:dyDescent="0.25">
      <c r="A85" s="28">
        <v>42</v>
      </c>
      <c r="B85" s="53" t="s">
        <v>81</v>
      </c>
      <c r="C85" s="94"/>
      <c r="D85" s="30"/>
      <c r="E85" s="30">
        <v>2</v>
      </c>
      <c r="F85" s="94"/>
      <c r="G85" s="31"/>
      <c r="H85" s="31"/>
      <c r="I85" s="31"/>
      <c r="J85" s="31"/>
      <c r="K85" s="31"/>
      <c r="L85" s="32"/>
      <c r="M85" s="32">
        <v>30</v>
      </c>
      <c r="N85" s="32"/>
      <c r="O85" s="32"/>
      <c r="P85" s="32">
        <v>2</v>
      </c>
      <c r="Q85" s="33"/>
      <c r="R85" s="33"/>
      <c r="S85" s="33"/>
      <c r="T85" s="33"/>
      <c r="U85" s="33"/>
      <c r="V85" s="34"/>
      <c r="W85" s="34"/>
      <c r="X85" s="34"/>
      <c r="Y85" s="34"/>
      <c r="Z85" s="34"/>
      <c r="AA85" s="35"/>
      <c r="AB85" s="35"/>
      <c r="AC85" s="35"/>
      <c r="AD85" s="35"/>
      <c r="AE85" s="35"/>
      <c r="AF85" s="36"/>
      <c r="AG85" s="36"/>
      <c r="AH85" s="36"/>
      <c r="AI85" s="36"/>
      <c r="AJ85" s="36"/>
      <c r="AK85" s="94">
        <f t="shared" si="19"/>
        <v>30</v>
      </c>
      <c r="AL85" s="94">
        <f t="shared" si="20"/>
        <v>2</v>
      </c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x14ac:dyDescent="0.25">
      <c r="A86" s="28">
        <v>43</v>
      </c>
      <c r="B86" s="53" t="s">
        <v>82</v>
      </c>
      <c r="C86" s="94"/>
      <c r="D86" s="30"/>
      <c r="E86" s="30">
        <v>3</v>
      </c>
      <c r="F86" s="94"/>
      <c r="G86" s="31"/>
      <c r="H86" s="31"/>
      <c r="I86" s="31"/>
      <c r="J86" s="31"/>
      <c r="K86" s="31"/>
      <c r="L86" s="32"/>
      <c r="M86" s="32"/>
      <c r="N86" s="32"/>
      <c r="O86" s="32"/>
      <c r="P86" s="32"/>
      <c r="Q86" s="33">
        <v>30</v>
      </c>
      <c r="R86" s="33"/>
      <c r="S86" s="33"/>
      <c r="T86" s="33"/>
      <c r="U86" s="33">
        <v>2</v>
      </c>
      <c r="V86" s="34"/>
      <c r="W86" s="34"/>
      <c r="X86" s="34"/>
      <c r="Y86" s="34"/>
      <c r="Z86" s="34"/>
      <c r="AA86" s="35"/>
      <c r="AB86" s="35"/>
      <c r="AC86" s="35"/>
      <c r="AD86" s="35"/>
      <c r="AE86" s="35"/>
      <c r="AF86" s="36"/>
      <c r="AG86" s="36"/>
      <c r="AH86" s="36"/>
      <c r="AI86" s="36"/>
      <c r="AJ86" s="36"/>
      <c r="AK86" s="94">
        <f t="shared" si="19"/>
        <v>30</v>
      </c>
      <c r="AL86" s="94">
        <f t="shared" si="20"/>
        <v>2</v>
      </c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ht="22.5" x14ac:dyDescent="0.25">
      <c r="A87" s="28">
        <v>44</v>
      </c>
      <c r="B87" s="53" t="s">
        <v>83</v>
      </c>
      <c r="C87" s="94"/>
      <c r="D87" s="30"/>
      <c r="E87" s="30">
        <v>3</v>
      </c>
      <c r="F87" s="94"/>
      <c r="G87" s="31"/>
      <c r="H87" s="31"/>
      <c r="I87" s="31"/>
      <c r="J87" s="31"/>
      <c r="K87" s="31"/>
      <c r="L87" s="32"/>
      <c r="M87" s="32"/>
      <c r="N87" s="32"/>
      <c r="O87" s="32"/>
      <c r="P87" s="32"/>
      <c r="Q87" s="33">
        <v>15</v>
      </c>
      <c r="R87" s="33"/>
      <c r="S87" s="33"/>
      <c r="T87" s="33"/>
      <c r="U87" s="33">
        <v>1</v>
      </c>
      <c r="V87" s="34"/>
      <c r="W87" s="34"/>
      <c r="X87" s="34"/>
      <c r="Y87" s="34"/>
      <c r="Z87" s="34"/>
      <c r="AA87" s="35"/>
      <c r="AB87" s="35"/>
      <c r="AC87" s="35"/>
      <c r="AD87" s="35"/>
      <c r="AE87" s="35"/>
      <c r="AF87" s="36"/>
      <c r="AG87" s="36"/>
      <c r="AH87" s="36"/>
      <c r="AI87" s="36"/>
      <c r="AJ87" s="36"/>
      <c r="AK87" s="94">
        <f t="shared" si="19"/>
        <v>15</v>
      </c>
      <c r="AL87" s="94">
        <f t="shared" si="20"/>
        <v>1</v>
      </c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x14ac:dyDescent="0.25">
      <c r="A88" s="28">
        <v>45</v>
      </c>
      <c r="B88" s="29" t="s">
        <v>84</v>
      </c>
      <c r="C88" s="94"/>
      <c r="D88" s="30"/>
      <c r="E88" s="30">
        <v>3</v>
      </c>
      <c r="F88" s="94"/>
      <c r="G88" s="31"/>
      <c r="H88" s="31"/>
      <c r="I88" s="31"/>
      <c r="J88" s="31"/>
      <c r="K88" s="31"/>
      <c r="L88" s="32"/>
      <c r="M88" s="32"/>
      <c r="N88" s="32"/>
      <c r="O88" s="32"/>
      <c r="P88" s="32"/>
      <c r="Q88" s="33"/>
      <c r="R88" s="33"/>
      <c r="S88" s="33">
        <v>15</v>
      </c>
      <c r="T88" s="33"/>
      <c r="U88" s="33">
        <v>1</v>
      </c>
      <c r="V88" s="34"/>
      <c r="W88" s="34"/>
      <c r="X88" s="34"/>
      <c r="Y88" s="34"/>
      <c r="Z88" s="34"/>
      <c r="AA88" s="35"/>
      <c r="AB88" s="35"/>
      <c r="AC88" s="35"/>
      <c r="AD88" s="35"/>
      <c r="AE88" s="35"/>
      <c r="AF88" s="36"/>
      <c r="AG88" s="36"/>
      <c r="AH88" s="36"/>
      <c r="AI88" s="36"/>
      <c r="AJ88" s="36"/>
      <c r="AK88" s="94">
        <f t="shared" si="19"/>
        <v>15</v>
      </c>
      <c r="AL88" s="94">
        <f t="shared" si="20"/>
        <v>1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ht="22.5" x14ac:dyDescent="0.25">
      <c r="A89" s="28">
        <v>46</v>
      </c>
      <c r="B89" s="29" t="s">
        <v>85</v>
      </c>
      <c r="C89" s="94"/>
      <c r="D89" s="30"/>
      <c r="E89" s="30"/>
      <c r="F89" s="94"/>
      <c r="G89" s="31"/>
      <c r="H89" s="31"/>
      <c r="I89" s="31"/>
      <c r="J89" s="31"/>
      <c r="K89" s="31"/>
      <c r="L89" s="32"/>
      <c r="M89" s="32"/>
      <c r="N89" s="32"/>
      <c r="O89" s="32"/>
      <c r="P89" s="32"/>
      <c r="Q89" s="33"/>
      <c r="R89" s="33"/>
      <c r="S89" s="33">
        <v>10</v>
      </c>
      <c r="T89" s="33"/>
      <c r="U89" s="33">
        <v>1</v>
      </c>
      <c r="V89" s="34"/>
      <c r="W89" s="34"/>
      <c r="X89" s="34"/>
      <c r="Y89" s="34"/>
      <c r="Z89" s="34"/>
      <c r="AA89" s="35"/>
      <c r="AB89" s="35"/>
      <c r="AC89" s="35"/>
      <c r="AD89" s="35"/>
      <c r="AE89" s="35"/>
      <c r="AF89" s="36"/>
      <c r="AG89" s="36"/>
      <c r="AH89" s="36"/>
      <c r="AI89" s="36"/>
      <c r="AJ89" s="36"/>
      <c r="AK89" s="94">
        <f t="shared" si="19"/>
        <v>10</v>
      </c>
      <c r="AL89" s="94">
        <f t="shared" si="20"/>
        <v>1</v>
      </c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ht="22.5" x14ac:dyDescent="0.25">
      <c r="A90" s="28">
        <v>47</v>
      </c>
      <c r="B90" s="29" t="s">
        <v>86</v>
      </c>
      <c r="C90" s="94"/>
      <c r="D90" s="30"/>
      <c r="E90" s="30"/>
      <c r="F90" s="94"/>
      <c r="G90" s="31"/>
      <c r="H90" s="31"/>
      <c r="I90" s="31"/>
      <c r="J90" s="31"/>
      <c r="K90" s="31"/>
      <c r="L90" s="32"/>
      <c r="M90" s="32"/>
      <c r="N90" s="32"/>
      <c r="O90" s="32"/>
      <c r="P90" s="32"/>
      <c r="Q90" s="33"/>
      <c r="R90" s="33"/>
      <c r="S90" s="33">
        <v>10</v>
      </c>
      <c r="T90" s="33"/>
      <c r="U90" s="33">
        <v>1</v>
      </c>
      <c r="V90" s="34"/>
      <c r="W90" s="34"/>
      <c r="X90" s="34"/>
      <c r="Y90" s="34"/>
      <c r="Z90" s="34"/>
      <c r="AA90" s="35"/>
      <c r="AB90" s="35"/>
      <c r="AC90" s="35"/>
      <c r="AD90" s="35"/>
      <c r="AE90" s="35"/>
      <c r="AF90" s="36"/>
      <c r="AG90" s="36"/>
      <c r="AH90" s="36"/>
      <c r="AI90" s="36"/>
      <c r="AJ90" s="36"/>
      <c r="AK90" s="94">
        <f t="shared" si="19"/>
        <v>10</v>
      </c>
      <c r="AL90" s="94">
        <f t="shared" si="20"/>
        <v>1</v>
      </c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x14ac:dyDescent="0.25">
      <c r="A91" s="28">
        <v>48</v>
      </c>
      <c r="B91" s="29" t="s">
        <v>151</v>
      </c>
      <c r="C91" s="94"/>
      <c r="D91" s="30"/>
      <c r="E91" s="30"/>
      <c r="F91" s="94">
        <v>3</v>
      </c>
      <c r="G91" s="31"/>
      <c r="H91" s="31"/>
      <c r="I91" s="31"/>
      <c r="J91" s="31"/>
      <c r="K91" s="31"/>
      <c r="L91" s="32"/>
      <c r="M91" s="32"/>
      <c r="N91" s="32"/>
      <c r="O91" s="32"/>
      <c r="P91" s="32"/>
      <c r="Q91" s="33"/>
      <c r="R91" s="33"/>
      <c r="S91" s="33"/>
      <c r="T91" s="33"/>
      <c r="U91" s="33">
        <v>2</v>
      </c>
      <c r="V91" s="34"/>
      <c r="W91" s="34"/>
      <c r="X91" s="34"/>
      <c r="Y91" s="34"/>
      <c r="Z91" s="34"/>
      <c r="AA91" s="35"/>
      <c r="AB91" s="35"/>
      <c r="AC91" s="35"/>
      <c r="AD91" s="35"/>
      <c r="AE91" s="35"/>
      <c r="AF91" s="36"/>
      <c r="AG91" s="36"/>
      <c r="AH91" s="36"/>
      <c r="AI91" s="36"/>
      <c r="AJ91" s="36"/>
      <c r="AK91" s="94" t="s">
        <v>87</v>
      </c>
      <c r="AL91" s="94">
        <f t="shared" si="20"/>
        <v>2</v>
      </c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x14ac:dyDescent="0.25">
      <c r="A92" s="54"/>
      <c r="B92" s="55" t="s">
        <v>136</v>
      </c>
      <c r="C92" s="30"/>
      <c r="D92" s="30"/>
      <c r="E92" s="30"/>
      <c r="F92" s="30"/>
      <c r="G92" s="43">
        <f>SUM(G80:G91)</f>
        <v>0</v>
      </c>
      <c r="H92" s="43">
        <f t="shared" ref="H92:AL92" si="21">SUM(H80:H91)</f>
        <v>0</v>
      </c>
      <c r="I92" s="43">
        <f t="shared" si="21"/>
        <v>0</v>
      </c>
      <c r="J92" s="43">
        <f t="shared" si="21"/>
        <v>0</v>
      </c>
      <c r="K92" s="43">
        <f t="shared" si="21"/>
        <v>0</v>
      </c>
      <c r="L92" s="43">
        <f t="shared" si="21"/>
        <v>120</v>
      </c>
      <c r="M92" s="43">
        <f t="shared" si="21"/>
        <v>30</v>
      </c>
      <c r="N92" s="43">
        <f t="shared" si="21"/>
        <v>30</v>
      </c>
      <c r="O92" s="43">
        <f t="shared" si="21"/>
        <v>0</v>
      </c>
      <c r="P92" s="43">
        <f t="shared" si="21"/>
        <v>12</v>
      </c>
      <c r="Q92" s="43">
        <f t="shared" si="21"/>
        <v>45</v>
      </c>
      <c r="R92" s="43">
        <f t="shared" si="21"/>
        <v>0</v>
      </c>
      <c r="S92" s="43">
        <f t="shared" si="21"/>
        <v>35</v>
      </c>
      <c r="T92" s="43">
        <f t="shared" si="21"/>
        <v>0</v>
      </c>
      <c r="U92" s="43">
        <f t="shared" si="21"/>
        <v>8</v>
      </c>
      <c r="V92" s="43">
        <f t="shared" si="21"/>
        <v>0</v>
      </c>
      <c r="W92" s="43">
        <f t="shared" si="21"/>
        <v>0</v>
      </c>
      <c r="X92" s="43">
        <f t="shared" si="21"/>
        <v>0</v>
      </c>
      <c r="Y92" s="43">
        <f t="shared" si="21"/>
        <v>0</v>
      </c>
      <c r="Z92" s="43">
        <f t="shared" si="21"/>
        <v>0</v>
      </c>
      <c r="AA92" s="43">
        <f t="shared" si="21"/>
        <v>0</v>
      </c>
      <c r="AB92" s="43">
        <f t="shared" si="21"/>
        <v>0</v>
      </c>
      <c r="AC92" s="43">
        <f t="shared" si="21"/>
        <v>0</v>
      </c>
      <c r="AD92" s="43">
        <f t="shared" si="21"/>
        <v>0</v>
      </c>
      <c r="AE92" s="43">
        <f t="shared" si="21"/>
        <v>0</v>
      </c>
      <c r="AF92" s="43">
        <f t="shared" si="21"/>
        <v>0</v>
      </c>
      <c r="AG92" s="43">
        <f t="shared" si="21"/>
        <v>0</v>
      </c>
      <c r="AH92" s="43">
        <f t="shared" si="21"/>
        <v>0</v>
      </c>
      <c r="AI92" s="43">
        <f t="shared" si="21"/>
        <v>0</v>
      </c>
      <c r="AJ92" s="43">
        <f t="shared" si="21"/>
        <v>0</v>
      </c>
      <c r="AK92" s="43">
        <f t="shared" si="21"/>
        <v>260</v>
      </c>
      <c r="AL92" s="43">
        <f t="shared" si="21"/>
        <v>20</v>
      </c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x14ac:dyDescent="0.25">
      <c r="A93" s="278" t="s">
        <v>147</v>
      </c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  <c r="AJ93" s="279"/>
      <c r="AK93" s="279"/>
      <c r="AL93" s="279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x14ac:dyDescent="0.25">
      <c r="A94" s="28">
        <v>49</v>
      </c>
      <c r="B94" s="56" t="s">
        <v>162</v>
      </c>
      <c r="C94" s="39"/>
      <c r="D94" s="30"/>
      <c r="E94" s="57"/>
      <c r="F94" s="94"/>
      <c r="G94" s="31"/>
      <c r="H94" s="31"/>
      <c r="I94" s="31"/>
      <c r="J94" s="31"/>
      <c r="K94" s="31"/>
      <c r="L94" s="32"/>
      <c r="M94" s="32"/>
      <c r="N94" s="32"/>
      <c r="O94" s="32"/>
      <c r="P94" s="32"/>
      <c r="Q94" s="33"/>
      <c r="R94" s="33"/>
      <c r="S94" s="33"/>
      <c r="T94" s="33"/>
      <c r="U94" s="33"/>
      <c r="V94" s="34"/>
      <c r="W94" s="34"/>
      <c r="X94" s="34"/>
      <c r="Y94" s="34"/>
      <c r="Z94" s="34"/>
      <c r="AA94" s="35"/>
      <c r="AB94" s="35"/>
      <c r="AC94" s="35">
        <v>15</v>
      </c>
      <c r="AD94" s="35"/>
      <c r="AE94" s="35">
        <v>1</v>
      </c>
      <c r="AF94" s="36"/>
      <c r="AG94" s="36"/>
      <c r="AH94" s="36"/>
      <c r="AI94" s="36"/>
      <c r="AJ94" s="36"/>
      <c r="AK94" s="94">
        <f t="shared" ref="AK94:AK102" si="22">G94+H94+I94+J94+L94+M94+N94+O94+Q94+R94+S94+T94+V94+W94+X94+Y94+AA94+AB94+AC94+AD94+AF94+AG94+AH94+AI94</f>
        <v>15</v>
      </c>
      <c r="AL94" s="94">
        <f t="shared" ref="AL94:AL102" si="23">K94+P94+U94+Z94+AE94+AJ94</f>
        <v>1</v>
      </c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x14ac:dyDescent="0.25">
      <c r="A95" s="28">
        <v>50</v>
      </c>
      <c r="B95" s="58" t="s">
        <v>163</v>
      </c>
      <c r="C95" s="94"/>
      <c r="D95" s="30"/>
      <c r="E95" s="57" t="s">
        <v>164</v>
      </c>
      <c r="F95" s="94"/>
      <c r="G95" s="31"/>
      <c r="H95" s="31"/>
      <c r="I95" s="31">
        <v>15</v>
      </c>
      <c r="J95" s="31"/>
      <c r="K95" s="31">
        <v>1</v>
      </c>
      <c r="L95" s="32"/>
      <c r="M95" s="32"/>
      <c r="N95" s="32"/>
      <c r="O95" s="32"/>
      <c r="P95" s="32"/>
      <c r="Q95" s="33"/>
      <c r="R95" s="33"/>
      <c r="S95" s="33"/>
      <c r="T95" s="33"/>
      <c r="U95" s="33"/>
      <c r="V95" s="34"/>
      <c r="W95" s="34"/>
      <c r="X95" s="34"/>
      <c r="Y95" s="34"/>
      <c r="Z95" s="34"/>
      <c r="AA95" s="35"/>
      <c r="AB95" s="35"/>
      <c r="AC95" s="35">
        <v>15</v>
      </c>
      <c r="AD95" s="35"/>
      <c r="AE95" s="35">
        <v>1</v>
      </c>
      <c r="AF95" s="36"/>
      <c r="AG95" s="36"/>
      <c r="AH95" s="36">
        <v>15</v>
      </c>
      <c r="AI95" s="36"/>
      <c r="AJ95" s="36">
        <v>1</v>
      </c>
      <c r="AK95" s="94">
        <f t="shared" si="22"/>
        <v>45</v>
      </c>
      <c r="AL95" s="94">
        <f t="shared" si="23"/>
        <v>3</v>
      </c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x14ac:dyDescent="0.25">
      <c r="A96" s="28">
        <v>51</v>
      </c>
      <c r="B96" s="29" t="s">
        <v>165</v>
      </c>
      <c r="C96" s="94"/>
      <c r="D96" s="30"/>
      <c r="E96" s="30">
        <v>1.5</v>
      </c>
      <c r="F96" s="94"/>
      <c r="G96" s="31"/>
      <c r="H96" s="31"/>
      <c r="I96" s="31">
        <v>15</v>
      </c>
      <c r="J96" s="31"/>
      <c r="K96" s="31">
        <v>1</v>
      </c>
      <c r="L96" s="32"/>
      <c r="M96" s="32"/>
      <c r="N96" s="32"/>
      <c r="O96" s="32"/>
      <c r="P96" s="32"/>
      <c r="Q96" s="33"/>
      <c r="R96" s="33"/>
      <c r="S96" s="33"/>
      <c r="T96" s="33"/>
      <c r="U96" s="33"/>
      <c r="V96" s="34"/>
      <c r="W96" s="34"/>
      <c r="X96" s="34"/>
      <c r="Y96" s="34"/>
      <c r="Z96" s="34"/>
      <c r="AA96" s="35"/>
      <c r="AB96" s="35"/>
      <c r="AC96" s="35">
        <v>15</v>
      </c>
      <c r="AD96" s="35"/>
      <c r="AE96" s="35">
        <v>1</v>
      </c>
      <c r="AF96" s="36"/>
      <c r="AG96" s="36"/>
      <c r="AH96" s="36"/>
      <c r="AI96" s="36"/>
      <c r="AJ96" s="36"/>
      <c r="AK96" s="94">
        <f t="shared" si="22"/>
        <v>30</v>
      </c>
      <c r="AL96" s="94">
        <f t="shared" si="23"/>
        <v>2</v>
      </c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ht="22.5" x14ac:dyDescent="0.25">
      <c r="A97" s="28">
        <v>52</v>
      </c>
      <c r="B97" s="29" t="s">
        <v>166</v>
      </c>
      <c r="C97" s="94"/>
      <c r="D97" s="30"/>
      <c r="E97" s="30"/>
      <c r="F97" s="94"/>
      <c r="G97" s="31"/>
      <c r="H97" s="31"/>
      <c r="I97" s="31"/>
      <c r="J97" s="31"/>
      <c r="K97" s="31"/>
      <c r="L97" s="32"/>
      <c r="M97" s="32"/>
      <c r="N97" s="32"/>
      <c r="O97" s="32"/>
      <c r="P97" s="32"/>
      <c r="Q97" s="33"/>
      <c r="R97" s="33"/>
      <c r="S97" s="33"/>
      <c r="T97" s="33"/>
      <c r="U97" s="33"/>
      <c r="V97" s="34"/>
      <c r="W97" s="34"/>
      <c r="X97" s="34"/>
      <c r="Y97" s="34"/>
      <c r="Z97" s="34"/>
      <c r="AA97" s="35"/>
      <c r="AB97" s="35"/>
      <c r="AC97" s="35">
        <v>15</v>
      </c>
      <c r="AD97" s="35"/>
      <c r="AE97" s="35">
        <v>1</v>
      </c>
      <c r="AF97" s="36"/>
      <c r="AG97" s="36"/>
      <c r="AH97" s="36">
        <v>15</v>
      </c>
      <c r="AI97" s="36"/>
      <c r="AJ97" s="36">
        <v>1</v>
      </c>
      <c r="AK97" s="94">
        <f t="shared" si="22"/>
        <v>30</v>
      </c>
      <c r="AL97" s="94">
        <f t="shared" si="23"/>
        <v>2</v>
      </c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ht="22.5" x14ac:dyDescent="0.25">
      <c r="A98" s="28">
        <v>53</v>
      </c>
      <c r="B98" s="29" t="s">
        <v>167</v>
      </c>
      <c r="C98" s="94"/>
      <c r="D98" s="30"/>
      <c r="E98" s="30">
        <v>4.5999999999999996</v>
      </c>
      <c r="F98" s="94"/>
      <c r="G98" s="31"/>
      <c r="H98" s="31"/>
      <c r="I98" s="31"/>
      <c r="J98" s="31"/>
      <c r="K98" s="31"/>
      <c r="L98" s="32"/>
      <c r="M98" s="32"/>
      <c r="N98" s="32"/>
      <c r="O98" s="32"/>
      <c r="P98" s="32"/>
      <c r="Q98" s="33"/>
      <c r="R98" s="33"/>
      <c r="S98" s="33"/>
      <c r="T98" s="33"/>
      <c r="U98" s="33"/>
      <c r="V98" s="34"/>
      <c r="W98" s="34"/>
      <c r="X98" s="34">
        <v>15</v>
      </c>
      <c r="Y98" s="34"/>
      <c r="Z98" s="34">
        <v>1</v>
      </c>
      <c r="AA98" s="35"/>
      <c r="AB98" s="35"/>
      <c r="AC98" s="35"/>
      <c r="AD98" s="35"/>
      <c r="AE98" s="35"/>
      <c r="AF98" s="36"/>
      <c r="AG98" s="36"/>
      <c r="AH98" s="36">
        <v>15</v>
      </c>
      <c r="AI98" s="36"/>
      <c r="AJ98" s="36">
        <v>1</v>
      </c>
      <c r="AK98" s="94">
        <f t="shared" si="22"/>
        <v>30</v>
      </c>
      <c r="AL98" s="94">
        <f t="shared" si="23"/>
        <v>2</v>
      </c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x14ac:dyDescent="0.25">
      <c r="A99" s="28">
        <v>54</v>
      </c>
      <c r="B99" s="29" t="s">
        <v>168</v>
      </c>
      <c r="C99" s="94"/>
      <c r="D99" s="30"/>
      <c r="E99" s="30">
        <v>4.5</v>
      </c>
      <c r="F99" s="94"/>
      <c r="G99" s="31"/>
      <c r="H99" s="31"/>
      <c r="I99" s="31"/>
      <c r="J99" s="31"/>
      <c r="K99" s="31"/>
      <c r="L99" s="32"/>
      <c r="M99" s="32"/>
      <c r="N99" s="32"/>
      <c r="O99" s="32"/>
      <c r="P99" s="32"/>
      <c r="Q99" s="33"/>
      <c r="R99" s="33"/>
      <c r="S99" s="33"/>
      <c r="T99" s="33"/>
      <c r="U99" s="33"/>
      <c r="V99" s="34"/>
      <c r="W99" s="34"/>
      <c r="X99" s="34">
        <v>15</v>
      </c>
      <c r="Y99" s="34"/>
      <c r="Z99" s="34">
        <v>1</v>
      </c>
      <c r="AA99" s="35"/>
      <c r="AB99" s="35"/>
      <c r="AC99" s="35">
        <v>15</v>
      </c>
      <c r="AD99" s="35"/>
      <c r="AE99" s="35">
        <v>1</v>
      </c>
      <c r="AF99" s="36"/>
      <c r="AG99" s="36"/>
      <c r="AH99" s="36"/>
      <c r="AI99" s="36"/>
      <c r="AJ99" s="36"/>
      <c r="AK99" s="94">
        <f t="shared" si="22"/>
        <v>30</v>
      </c>
      <c r="AL99" s="94">
        <f t="shared" si="23"/>
        <v>2</v>
      </c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x14ac:dyDescent="0.25">
      <c r="A100" s="28">
        <v>55</v>
      </c>
      <c r="B100" s="29" t="s">
        <v>150</v>
      </c>
      <c r="C100" s="94"/>
      <c r="D100" s="30"/>
      <c r="E100" s="30">
        <v>4.5</v>
      </c>
      <c r="F100" s="94"/>
      <c r="G100" s="31"/>
      <c r="H100" s="31"/>
      <c r="I100" s="31"/>
      <c r="J100" s="31"/>
      <c r="K100" s="31"/>
      <c r="L100" s="32"/>
      <c r="M100" s="32"/>
      <c r="N100" s="32"/>
      <c r="O100" s="32"/>
      <c r="P100" s="32"/>
      <c r="Q100" s="33"/>
      <c r="R100" s="33"/>
      <c r="S100" s="33"/>
      <c r="T100" s="33"/>
      <c r="U100" s="33"/>
      <c r="V100" s="34"/>
      <c r="W100" s="34"/>
      <c r="X100" s="34">
        <v>15</v>
      </c>
      <c r="Y100" s="34"/>
      <c r="Z100" s="34">
        <v>1</v>
      </c>
      <c r="AA100" s="35"/>
      <c r="AB100" s="35"/>
      <c r="AC100" s="35">
        <v>15</v>
      </c>
      <c r="AD100" s="35"/>
      <c r="AE100" s="35">
        <v>1</v>
      </c>
      <c r="AF100" s="36"/>
      <c r="AG100" s="36"/>
      <c r="AH100" s="36"/>
      <c r="AI100" s="36"/>
      <c r="AJ100" s="36"/>
      <c r="AK100" s="94">
        <f t="shared" si="22"/>
        <v>30</v>
      </c>
      <c r="AL100" s="94">
        <f t="shared" si="23"/>
        <v>2</v>
      </c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x14ac:dyDescent="0.25">
      <c r="A101" s="28">
        <v>56</v>
      </c>
      <c r="B101" s="29" t="s">
        <v>88</v>
      </c>
      <c r="C101" s="94"/>
      <c r="D101" s="30"/>
      <c r="E101" s="30">
        <v>3.4</v>
      </c>
      <c r="F101" s="94"/>
      <c r="G101" s="31"/>
      <c r="H101" s="31"/>
      <c r="I101" s="31"/>
      <c r="J101" s="31"/>
      <c r="K101" s="59"/>
      <c r="L101" s="32"/>
      <c r="M101" s="32"/>
      <c r="N101" s="32"/>
      <c r="O101" s="32"/>
      <c r="P101" s="85">
        <v>1</v>
      </c>
      <c r="Q101" s="33"/>
      <c r="R101" s="33"/>
      <c r="S101" s="33"/>
      <c r="T101" s="33"/>
      <c r="U101" s="33"/>
      <c r="V101" s="34"/>
      <c r="W101" s="34"/>
      <c r="X101" s="34"/>
      <c r="Y101" s="34"/>
      <c r="Z101" s="34"/>
      <c r="AA101" s="35"/>
      <c r="AB101" s="35"/>
      <c r="AC101" s="35"/>
      <c r="AD101" s="35"/>
      <c r="AE101" s="35">
        <v>2</v>
      </c>
      <c r="AF101" s="36"/>
      <c r="AG101" s="36"/>
      <c r="AH101" s="36"/>
      <c r="AI101" s="36"/>
      <c r="AJ101" s="36"/>
      <c r="AK101" s="94" t="s">
        <v>89</v>
      </c>
      <c r="AL101" s="94">
        <f t="shared" si="23"/>
        <v>3</v>
      </c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x14ac:dyDescent="0.25">
      <c r="A102" s="28">
        <v>57</v>
      </c>
      <c r="B102" s="37" t="s">
        <v>90</v>
      </c>
      <c r="C102" s="94"/>
      <c r="D102" s="30">
        <v>6</v>
      </c>
      <c r="E102" s="30"/>
      <c r="F102" s="94"/>
      <c r="G102" s="31"/>
      <c r="H102" s="31"/>
      <c r="I102" s="31"/>
      <c r="J102" s="31"/>
      <c r="K102" s="31"/>
      <c r="L102" s="32"/>
      <c r="M102" s="32"/>
      <c r="N102" s="32"/>
      <c r="O102" s="32"/>
      <c r="P102" s="32"/>
      <c r="Q102" s="33"/>
      <c r="R102" s="33"/>
      <c r="S102" s="33"/>
      <c r="T102" s="33"/>
      <c r="U102" s="33"/>
      <c r="V102" s="34"/>
      <c r="W102" s="34"/>
      <c r="X102" s="34"/>
      <c r="Y102" s="34"/>
      <c r="Z102" s="34"/>
      <c r="AA102" s="35"/>
      <c r="AB102" s="35"/>
      <c r="AC102" s="35"/>
      <c r="AD102" s="35"/>
      <c r="AE102" s="35"/>
      <c r="AF102" s="36"/>
      <c r="AG102" s="36"/>
      <c r="AH102" s="36"/>
      <c r="AI102" s="36"/>
      <c r="AJ102" s="36">
        <v>2</v>
      </c>
      <c r="AK102" s="94">
        <f t="shared" si="22"/>
        <v>0</v>
      </c>
      <c r="AL102" s="94">
        <f t="shared" si="23"/>
        <v>2</v>
      </c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x14ac:dyDescent="0.25">
      <c r="A103" s="51"/>
      <c r="B103" s="55" t="s">
        <v>137</v>
      </c>
      <c r="C103" s="30"/>
      <c r="D103" s="30"/>
      <c r="E103" s="30"/>
      <c r="F103" s="30"/>
      <c r="G103" s="43">
        <f>SUM(G94:G102)</f>
        <v>0</v>
      </c>
      <c r="H103" s="43">
        <f t="shared" ref="H103:AL103" si="24">SUM(H94:H102)</f>
        <v>0</v>
      </c>
      <c r="I103" s="43">
        <f t="shared" si="24"/>
        <v>30</v>
      </c>
      <c r="J103" s="43">
        <f t="shared" si="24"/>
        <v>0</v>
      </c>
      <c r="K103" s="43">
        <f t="shared" si="24"/>
        <v>2</v>
      </c>
      <c r="L103" s="43">
        <f t="shared" si="24"/>
        <v>0</v>
      </c>
      <c r="M103" s="43">
        <f t="shared" si="24"/>
        <v>0</v>
      </c>
      <c r="N103" s="43">
        <f t="shared" si="24"/>
        <v>0</v>
      </c>
      <c r="O103" s="43">
        <f t="shared" si="24"/>
        <v>0</v>
      </c>
      <c r="P103" s="43">
        <f t="shared" si="24"/>
        <v>1</v>
      </c>
      <c r="Q103" s="43">
        <f t="shared" si="24"/>
        <v>0</v>
      </c>
      <c r="R103" s="43">
        <f t="shared" si="24"/>
        <v>0</v>
      </c>
      <c r="S103" s="43">
        <f t="shared" si="24"/>
        <v>0</v>
      </c>
      <c r="T103" s="43">
        <f t="shared" si="24"/>
        <v>0</v>
      </c>
      <c r="U103" s="43">
        <f t="shared" si="24"/>
        <v>0</v>
      </c>
      <c r="V103" s="43">
        <f t="shared" si="24"/>
        <v>0</v>
      </c>
      <c r="W103" s="43">
        <f t="shared" si="24"/>
        <v>0</v>
      </c>
      <c r="X103" s="43">
        <f t="shared" si="24"/>
        <v>45</v>
      </c>
      <c r="Y103" s="43">
        <f t="shared" si="24"/>
        <v>0</v>
      </c>
      <c r="Z103" s="43">
        <f t="shared" si="24"/>
        <v>3</v>
      </c>
      <c r="AA103" s="43">
        <f t="shared" si="24"/>
        <v>0</v>
      </c>
      <c r="AB103" s="43">
        <f t="shared" si="24"/>
        <v>0</v>
      </c>
      <c r="AC103" s="43">
        <f t="shared" si="24"/>
        <v>90</v>
      </c>
      <c r="AD103" s="43">
        <f t="shared" si="24"/>
        <v>0</v>
      </c>
      <c r="AE103" s="43">
        <f t="shared" si="24"/>
        <v>8</v>
      </c>
      <c r="AF103" s="43">
        <f t="shared" si="24"/>
        <v>0</v>
      </c>
      <c r="AG103" s="43">
        <f t="shared" si="24"/>
        <v>0</v>
      </c>
      <c r="AH103" s="43">
        <f t="shared" si="24"/>
        <v>45</v>
      </c>
      <c r="AI103" s="43">
        <f t="shared" si="24"/>
        <v>0</v>
      </c>
      <c r="AJ103" s="43">
        <f t="shared" si="24"/>
        <v>5</v>
      </c>
      <c r="AK103" s="43">
        <f t="shared" si="24"/>
        <v>210</v>
      </c>
      <c r="AL103" s="43">
        <f t="shared" si="24"/>
        <v>19</v>
      </c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x14ac:dyDescent="0.25">
      <c r="A104" s="51"/>
      <c r="B104" s="60" t="s">
        <v>138</v>
      </c>
      <c r="C104" s="30"/>
      <c r="D104" s="30"/>
      <c r="E104" s="30"/>
      <c r="F104" s="30"/>
      <c r="G104" s="43">
        <f>G103+G92</f>
        <v>0</v>
      </c>
      <c r="H104" s="43">
        <f t="shared" ref="H104:AL104" si="25">H103+H92</f>
        <v>0</v>
      </c>
      <c r="I104" s="43">
        <f t="shared" si="25"/>
        <v>30</v>
      </c>
      <c r="J104" s="43">
        <f t="shared" si="25"/>
        <v>0</v>
      </c>
      <c r="K104" s="43">
        <f t="shared" si="25"/>
        <v>2</v>
      </c>
      <c r="L104" s="43">
        <f t="shared" si="25"/>
        <v>120</v>
      </c>
      <c r="M104" s="43">
        <f t="shared" si="25"/>
        <v>30</v>
      </c>
      <c r="N104" s="43">
        <f t="shared" si="25"/>
        <v>30</v>
      </c>
      <c r="O104" s="43">
        <f t="shared" si="25"/>
        <v>0</v>
      </c>
      <c r="P104" s="43">
        <f t="shared" si="25"/>
        <v>13</v>
      </c>
      <c r="Q104" s="43">
        <f t="shared" si="25"/>
        <v>45</v>
      </c>
      <c r="R104" s="43">
        <f t="shared" si="25"/>
        <v>0</v>
      </c>
      <c r="S104" s="43">
        <f t="shared" si="25"/>
        <v>35</v>
      </c>
      <c r="T104" s="43">
        <f t="shared" si="25"/>
        <v>0</v>
      </c>
      <c r="U104" s="43">
        <f t="shared" si="25"/>
        <v>8</v>
      </c>
      <c r="V104" s="43">
        <f t="shared" si="25"/>
        <v>0</v>
      </c>
      <c r="W104" s="43">
        <f t="shared" si="25"/>
        <v>0</v>
      </c>
      <c r="X104" s="43">
        <f t="shared" si="25"/>
        <v>45</v>
      </c>
      <c r="Y104" s="43">
        <f t="shared" si="25"/>
        <v>0</v>
      </c>
      <c r="Z104" s="43">
        <f t="shared" si="25"/>
        <v>3</v>
      </c>
      <c r="AA104" s="43">
        <f t="shared" si="25"/>
        <v>0</v>
      </c>
      <c r="AB104" s="43">
        <f t="shared" si="25"/>
        <v>0</v>
      </c>
      <c r="AC104" s="43">
        <f t="shared" si="25"/>
        <v>90</v>
      </c>
      <c r="AD104" s="43">
        <f t="shared" si="25"/>
        <v>0</v>
      </c>
      <c r="AE104" s="43">
        <f t="shared" si="25"/>
        <v>8</v>
      </c>
      <c r="AF104" s="43">
        <f t="shared" si="25"/>
        <v>0</v>
      </c>
      <c r="AG104" s="43">
        <f t="shared" si="25"/>
        <v>0</v>
      </c>
      <c r="AH104" s="43">
        <f t="shared" si="25"/>
        <v>45</v>
      </c>
      <c r="AI104" s="43">
        <f t="shared" si="25"/>
        <v>0</v>
      </c>
      <c r="AJ104" s="43">
        <f t="shared" si="25"/>
        <v>5</v>
      </c>
      <c r="AK104" s="43">
        <f t="shared" si="25"/>
        <v>470</v>
      </c>
      <c r="AL104" s="43">
        <f t="shared" si="25"/>
        <v>39</v>
      </c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x14ac:dyDescent="0.25">
      <c r="A106" s="282" t="s">
        <v>91</v>
      </c>
      <c r="B106" s="283"/>
      <c r="C106" s="30"/>
      <c r="D106" s="30"/>
      <c r="E106" s="30"/>
      <c r="F106" s="30"/>
      <c r="G106" s="43">
        <f>G104+G77</f>
        <v>150</v>
      </c>
      <c r="H106" s="43">
        <f t="shared" ref="H106:AL106" si="26">H104+H77</f>
        <v>0</v>
      </c>
      <c r="I106" s="43">
        <f t="shared" si="26"/>
        <v>240</v>
      </c>
      <c r="J106" s="43">
        <f t="shared" si="26"/>
        <v>0</v>
      </c>
      <c r="K106" s="43">
        <f t="shared" si="26"/>
        <v>25</v>
      </c>
      <c r="L106" s="43">
        <f t="shared" si="26"/>
        <v>150</v>
      </c>
      <c r="M106" s="43">
        <f t="shared" si="26"/>
        <v>60</v>
      </c>
      <c r="N106" s="43">
        <f t="shared" si="26"/>
        <v>240</v>
      </c>
      <c r="O106" s="43">
        <f t="shared" si="26"/>
        <v>0</v>
      </c>
      <c r="P106" s="43">
        <f t="shared" si="26"/>
        <v>35</v>
      </c>
      <c r="Q106" s="43">
        <f t="shared" si="26"/>
        <v>90</v>
      </c>
      <c r="R106" s="43">
        <f t="shared" si="26"/>
        <v>0</v>
      </c>
      <c r="S106" s="43">
        <f t="shared" si="26"/>
        <v>335</v>
      </c>
      <c r="T106" s="43">
        <f t="shared" si="26"/>
        <v>0</v>
      </c>
      <c r="U106" s="43">
        <f t="shared" si="26"/>
        <v>34</v>
      </c>
      <c r="V106" s="43">
        <f t="shared" si="26"/>
        <v>60</v>
      </c>
      <c r="W106" s="43">
        <f t="shared" si="26"/>
        <v>0</v>
      </c>
      <c r="X106" s="43">
        <f t="shared" si="26"/>
        <v>195</v>
      </c>
      <c r="Y106" s="43">
        <f t="shared" si="26"/>
        <v>0</v>
      </c>
      <c r="Z106" s="43">
        <f t="shared" si="26"/>
        <v>26</v>
      </c>
      <c r="AA106" s="43">
        <f t="shared" si="26"/>
        <v>45</v>
      </c>
      <c r="AB106" s="43">
        <f t="shared" si="26"/>
        <v>0</v>
      </c>
      <c r="AC106" s="43">
        <f t="shared" si="26"/>
        <v>195</v>
      </c>
      <c r="AD106" s="43">
        <f t="shared" si="26"/>
        <v>30</v>
      </c>
      <c r="AE106" s="43">
        <f t="shared" si="26"/>
        <v>27</v>
      </c>
      <c r="AF106" s="43">
        <f t="shared" si="26"/>
        <v>60</v>
      </c>
      <c r="AG106" s="43">
        <f t="shared" si="26"/>
        <v>0</v>
      </c>
      <c r="AH106" s="43">
        <f t="shared" si="26"/>
        <v>90</v>
      </c>
      <c r="AI106" s="43">
        <f t="shared" si="26"/>
        <v>30</v>
      </c>
      <c r="AJ106" s="43">
        <f t="shared" si="26"/>
        <v>33</v>
      </c>
      <c r="AK106" s="43">
        <f t="shared" si="26"/>
        <v>1970</v>
      </c>
      <c r="AL106" s="43">
        <f t="shared" si="26"/>
        <v>180</v>
      </c>
      <c r="AM106" s="3"/>
      <c r="AN106" s="3"/>
      <c r="AO106" s="3"/>
      <c r="AP106" s="3"/>
      <c r="AQ106" s="63"/>
      <c r="AR106" s="3"/>
      <c r="AS106" s="3"/>
      <c r="AT106" s="3"/>
      <c r="AU106" s="3"/>
      <c r="AV106" s="3"/>
      <c r="AW106" s="3"/>
      <c r="AX106" s="3"/>
      <c r="AY106" s="3"/>
    </row>
    <row r="107" spans="1:51" x14ac:dyDescent="0.25">
      <c r="A107" s="1"/>
      <c r="B107" s="2"/>
      <c r="C107" s="4"/>
      <c r="D107" s="6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x14ac:dyDescent="0.25">
      <c r="A108" s="278" t="s">
        <v>146</v>
      </c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x14ac:dyDescent="0.25">
      <c r="A109" s="64">
        <v>58</v>
      </c>
      <c r="B109" s="29" t="s">
        <v>92</v>
      </c>
      <c r="C109" s="94"/>
      <c r="D109" s="30"/>
      <c r="E109" s="30">
        <v>1</v>
      </c>
      <c r="F109" s="94"/>
      <c r="G109" s="31">
        <v>30</v>
      </c>
      <c r="H109" s="31"/>
      <c r="I109" s="31"/>
      <c r="J109" s="31"/>
      <c r="K109" s="85">
        <v>4</v>
      </c>
      <c r="L109" s="32"/>
      <c r="M109" s="32"/>
      <c r="N109" s="32"/>
      <c r="O109" s="32"/>
      <c r="P109" s="32"/>
      <c r="Q109" s="33"/>
      <c r="R109" s="33"/>
      <c r="S109" s="33"/>
      <c r="T109" s="33"/>
      <c r="U109" s="33"/>
      <c r="V109" s="34"/>
      <c r="W109" s="34"/>
      <c r="X109" s="34"/>
      <c r="Y109" s="34"/>
      <c r="Z109" s="34"/>
      <c r="AA109" s="35"/>
      <c r="AB109" s="35"/>
      <c r="AC109" s="35"/>
      <c r="AD109" s="35"/>
      <c r="AE109" s="35"/>
      <c r="AF109" s="36"/>
      <c r="AG109" s="36"/>
      <c r="AH109" s="36"/>
      <c r="AI109" s="36"/>
      <c r="AJ109" s="36"/>
      <c r="AK109" s="94">
        <f t="shared" ref="AK109:AK117" si="27">G109+H109+I109+J109+L109+M109+N109+O109+Q109+R109+S109+T109+V109+W109+X109+Y109+AA109+AB109+AC109+AD109+AF109+AG109+AH109+AI109</f>
        <v>30</v>
      </c>
      <c r="AL109" s="94">
        <f t="shared" ref="AL109:AL119" si="28">K109+P109+U109+Z109+AE109+AJ109</f>
        <v>4</v>
      </c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x14ac:dyDescent="0.25">
      <c r="A110" s="64">
        <v>59</v>
      </c>
      <c r="B110" s="29" t="s">
        <v>93</v>
      </c>
      <c r="C110" s="94"/>
      <c r="D110" s="30"/>
      <c r="E110" s="30">
        <v>2</v>
      </c>
      <c r="F110" s="94"/>
      <c r="G110" s="31"/>
      <c r="H110" s="31"/>
      <c r="I110" s="31"/>
      <c r="J110" s="31"/>
      <c r="K110" s="31"/>
      <c r="L110" s="32">
        <v>30</v>
      </c>
      <c r="M110" s="32"/>
      <c r="N110" s="32"/>
      <c r="O110" s="32"/>
      <c r="P110" s="32">
        <v>3</v>
      </c>
      <c r="Q110" s="33"/>
      <c r="R110" s="33"/>
      <c r="S110" s="33"/>
      <c r="T110" s="33"/>
      <c r="U110" s="33"/>
      <c r="V110" s="34"/>
      <c r="W110" s="34"/>
      <c r="X110" s="34"/>
      <c r="Y110" s="34"/>
      <c r="Z110" s="34"/>
      <c r="AA110" s="35"/>
      <c r="AB110" s="35"/>
      <c r="AC110" s="35"/>
      <c r="AD110" s="35"/>
      <c r="AE110" s="35"/>
      <c r="AF110" s="36"/>
      <c r="AG110" s="36"/>
      <c r="AH110" s="36"/>
      <c r="AI110" s="36"/>
      <c r="AJ110" s="36"/>
      <c r="AK110" s="94">
        <f t="shared" si="27"/>
        <v>30</v>
      </c>
      <c r="AL110" s="94">
        <f t="shared" si="28"/>
        <v>3</v>
      </c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x14ac:dyDescent="0.25">
      <c r="A111" s="65">
        <v>60</v>
      </c>
      <c r="B111" s="29" t="s">
        <v>94</v>
      </c>
      <c r="C111" s="66"/>
      <c r="D111" s="30"/>
      <c r="E111" s="67" t="s">
        <v>95</v>
      </c>
      <c r="F111" s="66"/>
      <c r="G111" s="31"/>
      <c r="H111" s="31">
        <v>30</v>
      </c>
      <c r="I111" s="31"/>
      <c r="J111" s="31"/>
      <c r="K111" s="85">
        <v>4</v>
      </c>
      <c r="L111" s="32"/>
      <c r="M111" s="32">
        <v>30</v>
      </c>
      <c r="N111" s="32"/>
      <c r="O111" s="32"/>
      <c r="P111" s="85">
        <v>4</v>
      </c>
      <c r="Q111" s="33"/>
      <c r="R111" s="33">
        <v>30</v>
      </c>
      <c r="S111" s="33"/>
      <c r="T111" s="33"/>
      <c r="U111" s="33">
        <v>2</v>
      </c>
      <c r="V111" s="34"/>
      <c r="W111" s="34">
        <v>30</v>
      </c>
      <c r="X111" s="34"/>
      <c r="Y111" s="34"/>
      <c r="Z111" s="34">
        <v>4</v>
      </c>
      <c r="AA111" s="35"/>
      <c r="AB111" s="35"/>
      <c r="AC111" s="35"/>
      <c r="AD111" s="35"/>
      <c r="AE111" s="35"/>
      <c r="AF111" s="36"/>
      <c r="AG111" s="36"/>
      <c r="AH111" s="36"/>
      <c r="AI111" s="36"/>
      <c r="AJ111" s="36"/>
      <c r="AK111" s="94">
        <f t="shared" si="27"/>
        <v>120</v>
      </c>
      <c r="AL111" s="94">
        <f t="shared" si="28"/>
        <v>14</v>
      </c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x14ac:dyDescent="0.25">
      <c r="A112" s="299">
        <v>61</v>
      </c>
      <c r="B112" s="300" t="s">
        <v>96</v>
      </c>
      <c r="C112" s="301"/>
      <c r="D112" s="301"/>
      <c r="E112" s="301" t="s">
        <v>97</v>
      </c>
      <c r="F112" s="301"/>
      <c r="G112" s="297"/>
      <c r="H112" s="297"/>
      <c r="I112" s="297"/>
      <c r="J112" s="297"/>
      <c r="K112" s="297"/>
      <c r="L112" s="268"/>
      <c r="M112" s="68"/>
      <c r="N112" s="68"/>
      <c r="O112" s="68"/>
      <c r="P112" s="68"/>
      <c r="Q112" s="296"/>
      <c r="R112" s="296">
        <v>30</v>
      </c>
      <c r="S112" s="296"/>
      <c r="T112" s="296"/>
      <c r="U112" s="296">
        <v>2</v>
      </c>
      <c r="V112" s="295"/>
      <c r="W112" s="295">
        <v>30</v>
      </c>
      <c r="X112" s="295"/>
      <c r="Y112" s="295"/>
      <c r="Z112" s="303">
        <v>3</v>
      </c>
      <c r="AA112" s="288"/>
      <c r="AB112" s="69">
        <v>30</v>
      </c>
      <c r="AC112" s="69"/>
      <c r="AD112" s="69"/>
      <c r="AE112" s="69">
        <v>3</v>
      </c>
      <c r="AF112" s="302"/>
      <c r="AG112" s="302"/>
      <c r="AH112" s="302"/>
      <c r="AI112" s="302"/>
      <c r="AJ112" s="302"/>
      <c r="AK112" s="94">
        <f t="shared" si="27"/>
        <v>90</v>
      </c>
      <c r="AL112" s="94">
        <f t="shared" si="28"/>
        <v>8</v>
      </c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x14ac:dyDescent="0.25">
      <c r="A113" s="271"/>
      <c r="B113" s="273"/>
      <c r="C113" s="292"/>
      <c r="D113" s="292"/>
      <c r="E113" s="292"/>
      <c r="F113" s="292"/>
      <c r="G113" s="294"/>
      <c r="H113" s="294"/>
      <c r="I113" s="294"/>
      <c r="J113" s="294"/>
      <c r="K113" s="294"/>
      <c r="L113" s="269"/>
      <c r="M113" s="32"/>
      <c r="N113" s="32"/>
      <c r="O113" s="32"/>
      <c r="P113" s="32"/>
      <c r="Q113" s="290"/>
      <c r="R113" s="290"/>
      <c r="S113" s="290"/>
      <c r="T113" s="290"/>
      <c r="U113" s="290"/>
      <c r="V113" s="285"/>
      <c r="W113" s="285"/>
      <c r="X113" s="285"/>
      <c r="Y113" s="285"/>
      <c r="Z113" s="304"/>
      <c r="AA113" s="287"/>
      <c r="AB113" s="35"/>
      <c r="AC113" s="35"/>
      <c r="AD113" s="35"/>
      <c r="AE113" s="35"/>
      <c r="AF113" s="281"/>
      <c r="AG113" s="281"/>
      <c r="AH113" s="281"/>
      <c r="AI113" s="281"/>
      <c r="AJ113" s="281"/>
      <c r="AK113" s="94">
        <f t="shared" si="27"/>
        <v>0</v>
      </c>
      <c r="AL113" s="94">
        <f t="shared" si="28"/>
        <v>0</v>
      </c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x14ac:dyDescent="0.25">
      <c r="A114" s="270">
        <v>62</v>
      </c>
      <c r="B114" s="272" t="s">
        <v>98</v>
      </c>
      <c r="C114" s="291"/>
      <c r="D114" s="291"/>
      <c r="E114" s="291">
        <v>5</v>
      </c>
      <c r="F114" s="291"/>
      <c r="G114" s="293"/>
      <c r="H114" s="293"/>
      <c r="I114" s="293"/>
      <c r="J114" s="293"/>
      <c r="K114" s="293"/>
      <c r="L114" s="298"/>
      <c r="M114" s="268"/>
      <c r="N114" s="268"/>
      <c r="O114" s="268"/>
      <c r="P114" s="268"/>
      <c r="Q114" s="289"/>
      <c r="R114" s="289"/>
      <c r="S114" s="289"/>
      <c r="T114" s="289"/>
      <c r="U114" s="289"/>
      <c r="V114" s="284"/>
      <c r="W114" s="284"/>
      <c r="X114" s="284"/>
      <c r="Y114" s="284"/>
      <c r="Z114" s="284"/>
      <c r="AA114" s="286"/>
      <c r="AB114" s="288">
        <v>30</v>
      </c>
      <c r="AC114" s="288"/>
      <c r="AD114" s="288"/>
      <c r="AE114" s="288">
        <v>2</v>
      </c>
      <c r="AF114" s="280"/>
      <c r="AG114" s="280">
        <v>15</v>
      </c>
      <c r="AH114" s="280"/>
      <c r="AI114" s="280"/>
      <c r="AJ114" s="280">
        <v>1</v>
      </c>
      <c r="AK114" s="94">
        <f t="shared" si="27"/>
        <v>45</v>
      </c>
      <c r="AL114" s="94">
        <f t="shared" si="28"/>
        <v>3</v>
      </c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x14ac:dyDescent="0.25">
      <c r="A115" s="271"/>
      <c r="B115" s="273"/>
      <c r="C115" s="292"/>
      <c r="D115" s="292"/>
      <c r="E115" s="292"/>
      <c r="F115" s="292"/>
      <c r="G115" s="294"/>
      <c r="H115" s="294"/>
      <c r="I115" s="294"/>
      <c r="J115" s="294"/>
      <c r="K115" s="294"/>
      <c r="L115" s="269"/>
      <c r="M115" s="269"/>
      <c r="N115" s="269"/>
      <c r="O115" s="269"/>
      <c r="P115" s="269"/>
      <c r="Q115" s="290"/>
      <c r="R115" s="290"/>
      <c r="S115" s="290"/>
      <c r="T115" s="290"/>
      <c r="U115" s="290"/>
      <c r="V115" s="285"/>
      <c r="W115" s="285"/>
      <c r="X115" s="285"/>
      <c r="Y115" s="285"/>
      <c r="Z115" s="285"/>
      <c r="AA115" s="287"/>
      <c r="AB115" s="287"/>
      <c r="AC115" s="287"/>
      <c r="AD115" s="287"/>
      <c r="AE115" s="287"/>
      <c r="AF115" s="281"/>
      <c r="AG115" s="281"/>
      <c r="AH115" s="281"/>
      <c r="AI115" s="281"/>
      <c r="AJ115" s="281"/>
      <c r="AK115" s="94">
        <f t="shared" si="27"/>
        <v>0</v>
      </c>
      <c r="AL115" s="94">
        <f t="shared" si="28"/>
        <v>0</v>
      </c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x14ac:dyDescent="0.25">
      <c r="A116" s="64">
        <v>63</v>
      </c>
      <c r="B116" s="53" t="s">
        <v>99</v>
      </c>
      <c r="C116" s="94"/>
      <c r="D116" s="30"/>
      <c r="E116" s="30">
        <v>5</v>
      </c>
      <c r="F116" s="94"/>
      <c r="G116" s="31"/>
      <c r="H116" s="31"/>
      <c r="I116" s="31"/>
      <c r="J116" s="31"/>
      <c r="K116" s="31"/>
      <c r="L116" s="32"/>
      <c r="M116" s="32"/>
      <c r="N116" s="32"/>
      <c r="O116" s="32"/>
      <c r="P116" s="32"/>
      <c r="Q116" s="33"/>
      <c r="R116" s="33"/>
      <c r="S116" s="33"/>
      <c r="T116" s="33"/>
      <c r="U116" s="33"/>
      <c r="V116" s="34"/>
      <c r="W116" s="34"/>
      <c r="X116" s="34"/>
      <c r="Y116" s="34"/>
      <c r="Z116" s="34"/>
      <c r="AA116" s="35">
        <v>30</v>
      </c>
      <c r="AB116" s="35"/>
      <c r="AC116" s="35"/>
      <c r="AD116" s="35"/>
      <c r="AE116" s="35">
        <v>2</v>
      </c>
      <c r="AF116" s="36"/>
      <c r="AG116" s="36"/>
      <c r="AH116" s="36"/>
      <c r="AI116" s="36"/>
      <c r="AJ116" s="36"/>
      <c r="AK116" s="94">
        <f t="shared" si="27"/>
        <v>30</v>
      </c>
      <c r="AL116" s="94">
        <f t="shared" si="28"/>
        <v>2</v>
      </c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x14ac:dyDescent="0.25">
      <c r="A117" s="64">
        <v>64</v>
      </c>
      <c r="B117" s="53" t="s">
        <v>100</v>
      </c>
      <c r="C117" s="94"/>
      <c r="D117" s="30"/>
      <c r="E117" s="30">
        <v>6</v>
      </c>
      <c r="F117" s="94"/>
      <c r="G117" s="31"/>
      <c r="H117" s="31"/>
      <c r="I117" s="31"/>
      <c r="J117" s="31"/>
      <c r="K117" s="31"/>
      <c r="L117" s="32"/>
      <c r="M117" s="32"/>
      <c r="N117" s="32"/>
      <c r="O117" s="32"/>
      <c r="P117" s="32"/>
      <c r="Q117" s="33"/>
      <c r="R117" s="33"/>
      <c r="S117" s="33"/>
      <c r="T117" s="33"/>
      <c r="U117" s="33"/>
      <c r="V117" s="34"/>
      <c r="W117" s="34"/>
      <c r="X117" s="34"/>
      <c r="Y117" s="34"/>
      <c r="Z117" s="34"/>
      <c r="AA117" s="35"/>
      <c r="AB117" s="35"/>
      <c r="AC117" s="35"/>
      <c r="AD117" s="35"/>
      <c r="AE117" s="35"/>
      <c r="AF117" s="36">
        <v>15</v>
      </c>
      <c r="AG117" s="36"/>
      <c r="AH117" s="36"/>
      <c r="AI117" s="36"/>
      <c r="AJ117" s="36">
        <v>1</v>
      </c>
      <c r="AK117" s="94">
        <f t="shared" si="27"/>
        <v>15</v>
      </c>
      <c r="AL117" s="94">
        <f t="shared" si="28"/>
        <v>1</v>
      </c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x14ac:dyDescent="0.25">
      <c r="A118" s="64">
        <v>65</v>
      </c>
      <c r="B118" s="29" t="s">
        <v>101</v>
      </c>
      <c r="C118" s="94"/>
      <c r="D118" s="30"/>
      <c r="E118" s="30"/>
      <c r="F118" s="94">
        <v>5</v>
      </c>
      <c r="G118" s="31"/>
      <c r="H118" s="31"/>
      <c r="I118" s="31"/>
      <c r="J118" s="31"/>
      <c r="K118" s="31"/>
      <c r="L118" s="32"/>
      <c r="M118" s="32"/>
      <c r="N118" s="32"/>
      <c r="O118" s="32"/>
      <c r="P118" s="32"/>
      <c r="Q118" s="33"/>
      <c r="R118" s="33"/>
      <c r="S118" s="33"/>
      <c r="T118" s="33"/>
      <c r="U118" s="33"/>
      <c r="V118" s="34"/>
      <c r="W118" s="34"/>
      <c r="X118" s="34"/>
      <c r="Y118" s="34"/>
      <c r="Z118" s="34"/>
      <c r="AA118" s="35"/>
      <c r="AB118" s="35"/>
      <c r="AC118" s="35"/>
      <c r="AD118" s="35"/>
      <c r="AE118" s="85">
        <v>2</v>
      </c>
      <c r="AF118" s="36"/>
      <c r="AG118" s="36"/>
      <c r="AH118" s="36"/>
      <c r="AI118" s="36"/>
      <c r="AJ118" s="36"/>
      <c r="AK118" s="94" t="s">
        <v>102</v>
      </c>
      <c r="AL118" s="94">
        <f t="shared" si="28"/>
        <v>2</v>
      </c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x14ac:dyDescent="0.25">
      <c r="A119" s="64">
        <v>66</v>
      </c>
      <c r="B119" s="37" t="s">
        <v>103</v>
      </c>
      <c r="C119" s="94"/>
      <c r="D119" s="30">
        <v>6</v>
      </c>
      <c r="E119" s="30"/>
      <c r="F119" s="94"/>
      <c r="G119" s="31"/>
      <c r="H119" s="31"/>
      <c r="I119" s="31"/>
      <c r="J119" s="31"/>
      <c r="K119" s="31"/>
      <c r="L119" s="32"/>
      <c r="M119" s="32"/>
      <c r="N119" s="32"/>
      <c r="O119" s="32"/>
      <c r="P119" s="32"/>
      <c r="Q119" s="33"/>
      <c r="R119" s="33"/>
      <c r="S119" s="33"/>
      <c r="T119" s="33"/>
      <c r="U119" s="33"/>
      <c r="V119" s="34"/>
      <c r="W119" s="34"/>
      <c r="X119" s="34"/>
      <c r="Y119" s="34"/>
      <c r="Z119" s="34"/>
      <c r="AA119" s="35"/>
      <c r="AB119" s="35"/>
      <c r="AC119" s="35"/>
      <c r="AD119" s="35"/>
      <c r="AE119" s="35"/>
      <c r="AF119" s="36"/>
      <c r="AG119" s="36"/>
      <c r="AH119" s="36"/>
      <c r="AI119" s="36"/>
      <c r="AJ119" s="85">
        <v>2</v>
      </c>
      <c r="AK119" s="94">
        <v>0</v>
      </c>
      <c r="AL119" s="94">
        <f t="shared" si="28"/>
        <v>2</v>
      </c>
      <c r="AM119" s="89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x14ac:dyDescent="0.25">
      <c r="A120" s="51"/>
      <c r="B120" s="52" t="s">
        <v>34</v>
      </c>
      <c r="C120" s="30"/>
      <c r="D120" s="30"/>
      <c r="E120" s="30"/>
      <c r="F120" s="30"/>
      <c r="G120" s="43">
        <f>SUM(G109:G119)</f>
        <v>30</v>
      </c>
      <c r="H120" s="43">
        <f t="shared" ref="H120:AL120" si="29">SUM(H109:H119)</f>
        <v>30</v>
      </c>
      <c r="I120" s="43">
        <f t="shared" si="29"/>
        <v>0</v>
      </c>
      <c r="J120" s="43">
        <f t="shared" si="29"/>
        <v>0</v>
      </c>
      <c r="K120" s="43">
        <f t="shared" si="29"/>
        <v>8</v>
      </c>
      <c r="L120" s="43">
        <f t="shared" si="29"/>
        <v>30</v>
      </c>
      <c r="M120" s="43">
        <f t="shared" si="29"/>
        <v>30</v>
      </c>
      <c r="N120" s="43">
        <f t="shared" si="29"/>
        <v>0</v>
      </c>
      <c r="O120" s="43">
        <f t="shared" si="29"/>
        <v>0</v>
      </c>
      <c r="P120" s="43">
        <f t="shared" si="29"/>
        <v>7</v>
      </c>
      <c r="Q120" s="43">
        <f t="shared" si="29"/>
        <v>0</v>
      </c>
      <c r="R120" s="43">
        <f t="shared" si="29"/>
        <v>60</v>
      </c>
      <c r="S120" s="43">
        <f t="shared" si="29"/>
        <v>0</v>
      </c>
      <c r="T120" s="43">
        <f t="shared" si="29"/>
        <v>0</v>
      </c>
      <c r="U120" s="43">
        <f t="shared" si="29"/>
        <v>4</v>
      </c>
      <c r="V120" s="43">
        <f t="shared" si="29"/>
        <v>0</v>
      </c>
      <c r="W120" s="43">
        <f t="shared" si="29"/>
        <v>60</v>
      </c>
      <c r="X120" s="43">
        <f t="shared" si="29"/>
        <v>0</v>
      </c>
      <c r="Y120" s="43">
        <f t="shared" si="29"/>
        <v>0</v>
      </c>
      <c r="Z120" s="43">
        <f t="shared" si="29"/>
        <v>7</v>
      </c>
      <c r="AA120" s="43">
        <f t="shared" si="29"/>
        <v>30</v>
      </c>
      <c r="AB120" s="43">
        <f t="shared" si="29"/>
        <v>60</v>
      </c>
      <c r="AC120" s="43">
        <f t="shared" si="29"/>
        <v>0</v>
      </c>
      <c r="AD120" s="43">
        <f t="shared" si="29"/>
        <v>0</v>
      </c>
      <c r="AE120" s="43">
        <f t="shared" si="29"/>
        <v>9</v>
      </c>
      <c r="AF120" s="43">
        <f t="shared" si="29"/>
        <v>15</v>
      </c>
      <c r="AG120" s="43">
        <f t="shared" si="29"/>
        <v>15</v>
      </c>
      <c r="AH120" s="43">
        <f t="shared" si="29"/>
        <v>0</v>
      </c>
      <c r="AI120" s="43">
        <f t="shared" si="29"/>
        <v>0</v>
      </c>
      <c r="AJ120" s="43">
        <f t="shared" si="29"/>
        <v>4</v>
      </c>
      <c r="AK120" s="43">
        <f t="shared" si="29"/>
        <v>360</v>
      </c>
      <c r="AL120" s="43">
        <f t="shared" si="29"/>
        <v>39</v>
      </c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x14ac:dyDescent="0.25">
      <c r="A121" s="1"/>
      <c r="B121" s="2"/>
      <c r="C121" s="4"/>
      <c r="D121" s="6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x14ac:dyDescent="0.25">
      <c r="A122" s="282" t="s">
        <v>104</v>
      </c>
      <c r="B122" s="283"/>
      <c r="C122" s="42"/>
      <c r="D122" s="42"/>
      <c r="E122" s="42"/>
      <c r="F122" s="42"/>
      <c r="G122" s="42">
        <f t="shared" ref="G122:AJ122" si="30">G120+G77</f>
        <v>180</v>
      </c>
      <c r="H122" s="42">
        <f t="shared" si="30"/>
        <v>30</v>
      </c>
      <c r="I122" s="42">
        <f t="shared" si="30"/>
        <v>210</v>
      </c>
      <c r="J122" s="42">
        <f t="shared" si="30"/>
        <v>0</v>
      </c>
      <c r="K122" s="42">
        <f t="shared" si="30"/>
        <v>31</v>
      </c>
      <c r="L122" s="42">
        <f t="shared" si="30"/>
        <v>60</v>
      </c>
      <c r="M122" s="42">
        <f t="shared" si="30"/>
        <v>60</v>
      </c>
      <c r="N122" s="42">
        <f t="shared" si="30"/>
        <v>210</v>
      </c>
      <c r="O122" s="42">
        <f t="shared" si="30"/>
        <v>0</v>
      </c>
      <c r="P122" s="42">
        <f t="shared" si="30"/>
        <v>29</v>
      </c>
      <c r="Q122" s="42">
        <f t="shared" si="30"/>
        <v>45</v>
      </c>
      <c r="R122" s="42">
        <f t="shared" si="30"/>
        <v>60</v>
      </c>
      <c r="S122" s="42">
        <f t="shared" si="30"/>
        <v>300</v>
      </c>
      <c r="T122" s="42">
        <f t="shared" si="30"/>
        <v>0</v>
      </c>
      <c r="U122" s="42">
        <f t="shared" si="30"/>
        <v>30</v>
      </c>
      <c r="V122" s="42">
        <f t="shared" si="30"/>
        <v>60</v>
      </c>
      <c r="W122" s="42">
        <f t="shared" si="30"/>
        <v>60</v>
      </c>
      <c r="X122" s="42">
        <f t="shared" si="30"/>
        <v>150</v>
      </c>
      <c r="Y122" s="42">
        <f t="shared" si="30"/>
        <v>0</v>
      </c>
      <c r="Z122" s="42">
        <f t="shared" si="30"/>
        <v>30</v>
      </c>
      <c r="AA122" s="42">
        <f t="shared" si="30"/>
        <v>75</v>
      </c>
      <c r="AB122" s="42">
        <f t="shared" si="30"/>
        <v>60</v>
      </c>
      <c r="AC122" s="42">
        <f t="shared" si="30"/>
        <v>105</v>
      </c>
      <c r="AD122" s="42">
        <f t="shared" si="30"/>
        <v>30</v>
      </c>
      <c r="AE122" s="42">
        <f t="shared" si="30"/>
        <v>28</v>
      </c>
      <c r="AF122" s="42">
        <f t="shared" si="30"/>
        <v>75</v>
      </c>
      <c r="AG122" s="42">
        <f t="shared" si="30"/>
        <v>15</v>
      </c>
      <c r="AH122" s="42">
        <f t="shared" si="30"/>
        <v>45</v>
      </c>
      <c r="AI122" s="42">
        <f t="shared" si="30"/>
        <v>30</v>
      </c>
      <c r="AJ122" s="42">
        <f t="shared" si="30"/>
        <v>32</v>
      </c>
      <c r="AK122" s="42">
        <f>AK120+AK77</f>
        <v>1860</v>
      </c>
      <c r="AL122" s="42">
        <f>AL120+AL77</f>
        <v>180</v>
      </c>
      <c r="AM122" s="3"/>
      <c r="AN122" s="3"/>
      <c r="AO122" s="3"/>
      <c r="AP122" s="3"/>
      <c r="AQ122" s="63"/>
      <c r="AR122" s="3"/>
      <c r="AS122" s="3"/>
      <c r="AT122" s="3"/>
      <c r="AU122" s="3"/>
      <c r="AV122" s="3"/>
      <c r="AW122" s="3"/>
      <c r="AX122" s="3"/>
      <c r="AY122" s="3"/>
    </row>
    <row r="123" spans="1:51" x14ac:dyDescent="0.25">
      <c r="A123" s="1"/>
      <c r="B123" s="2"/>
      <c r="C123" s="4"/>
      <c r="D123" s="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 x14ac:dyDescent="0.25">
      <c r="A124" s="274" t="s">
        <v>145</v>
      </c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  <c r="AJ124" s="275"/>
      <c r="AK124" s="275"/>
      <c r="AL124" s="275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 x14ac:dyDescent="0.25">
      <c r="A125" s="71">
        <v>67</v>
      </c>
      <c r="B125" s="29" t="s">
        <v>105</v>
      </c>
      <c r="C125" s="94"/>
      <c r="D125" s="30"/>
      <c r="E125" s="30">
        <v>1</v>
      </c>
      <c r="F125" s="94"/>
      <c r="G125" s="31"/>
      <c r="H125" s="31">
        <v>15</v>
      </c>
      <c r="I125" s="31"/>
      <c r="J125" s="31"/>
      <c r="K125" s="85">
        <v>2</v>
      </c>
      <c r="L125" s="32"/>
      <c r="M125" s="32"/>
      <c r="N125" s="32"/>
      <c r="O125" s="32"/>
      <c r="P125" s="32"/>
      <c r="Q125" s="33"/>
      <c r="R125" s="33"/>
      <c r="S125" s="33"/>
      <c r="T125" s="33"/>
      <c r="U125" s="33"/>
      <c r="V125" s="34"/>
      <c r="W125" s="34"/>
      <c r="X125" s="34"/>
      <c r="Y125" s="34"/>
      <c r="Z125" s="34"/>
      <c r="AA125" s="35"/>
      <c r="AB125" s="35"/>
      <c r="AC125" s="35"/>
      <c r="AD125" s="35"/>
      <c r="AE125" s="35"/>
      <c r="AF125" s="36"/>
      <c r="AG125" s="36"/>
      <c r="AH125" s="36"/>
      <c r="AI125" s="36"/>
      <c r="AJ125" s="36"/>
      <c r="AK125" s="94">
        <f t="shared" ref="AK125:AK143" si="31">G125+H125+I125+J125+L125+M125+N125+O125+Q125+R125+S125+T125+V125+W125+X125+Y125+AA125+AB125+AC125+AD125+AF125+AG125+AH125+AI125</f>
        <v>15</v>
      </c>
      <c r="AL125" s="94">
        <f t="shared" ref="AL125:AL143" si="32">K125+P125+U125+Z125+AE125+AJ125</f>
        <v>2</v>
      </c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 x14ac:dyDescent="0.25">
      <c r="A126" s="71">
        <v>68</v>
      </c>
      <c r="B126" s="29" t="s">
        <v>106</v>
      </c>
      <c r="C126" s="94"/>
      <c r="D126" s="30"/>
      <c r="E126" s="30">
        <v>1</v>
      </c>
      <c r="F126" s="94"/>
      <c r="G126" s="31"/>
      <c r="H126" s="31">
        <v>15</v>
      </c>
      <c r="I126" s="31"/>
      <c r="J126" s="31"/>
      <c r="K126" s="31">
        <v>2</v>
      </c>
      <c r="L126" s="32"/>
      <c r="M126" s="32"/>
      <c r="N126" s="32"/>
      <c r="O126" s="32"/>
      <c r="P126" s="32"/>
      <c r="Q126" s="33"/>
      <c r="R126" s="33"/>
      <c r="S126" s="33"/>
      <c r="T126" s="33"/>
      <c r="U126" s="33"/>
      <c r="V126" s="34"/>
      <c r="W126" s="34"/>
      <c r="X126" s="34"/>
      <c r="Y126" s="34"/>
      <c r="Z126" s="34"/>
      <c r="AA126" s="35"/>
      <c r="AB126" s="35"/>
      <c r="AC126" s="35"/>
      <c r="AD126" s="35"/>
      <c r="AE126" s="35"/>
      <c r="AF126" s="36"/>
      <c r="AG126" s="36"/>
      <c r="AH126" s="36"/>
      <c r="AI126" s="36"/>
      <c r="AJ126" s="36"/>
      <c r="AK126" s="94">
        <f t="shared" si="31"/>
        <v>15</v>
      </c>
      <c r="AL126" s="94">
        <f t="shared" si="32"/>
        <v>2</v>
      </c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 x14ac:dyDescent="0.25">
      <c r="A127" s="71">
        <v>69</v>
      </c>
      <c r="B127" s="29" t="s">
        <v>107</v>
      </c>
      <c r="C127" s="94"/>
      <c r="D127" s="30"/>
      <c r="E127" s="30">
        <v>1</v>
      </c>
      <c r="F127" s="94"/>
      <c r="G127" s="31"/>
      <c r="H127" s="31">
        <v>15</v>
      </c>
      <c r="I127" s="31"/>
      <c r="J127" s="31"/>
      <c r="K127" s="31">
        <v>2</v>
      </c>
      <c r="L127" s="32"/>
      <c r="M127" s="32"/>
      <c r="N127" s="32"/>
      <c r="O127" s="32"/>
      <c r="P127" s="32"/>
      <c r="Q127" s="33"/>
      <c r="R127" s="33"/>
      <c r="S127" s="33"/>
      <c r="T127" s="33"/>
      <c r="U127" s="33"/>
      <c r="V127" s="34"/>
      <c r="W127" s="34"/>
      <c r="X127" s="34"/>
      <c r="Y127" s="34"/>
      <c r="Z127" s="34"/>
      <c r="AA127" s="35"/>
      <c r="AB127" s="35"/>
      <c r="AC127" s="35"/>
      <c r="AD127" s="35"/>
      <c r="AE127" s="35"/>
      <c r="AF127" s="36"/>
      <c r="AG127" s="36"/>
      <c r="AH127" s="36"/>
      <c r="AI127" s="36"/>
      <c r="AJ127" s="36"/>
      <c r="AK127" s="94">
        <f t="shared" si="31"/>
        <v>15</v>
      </c>
      <c r="AL127" s="94">
        <f t="shared" si="32"/>
        <v>2</v>
      </c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 x14ac:dyDescent="0.25">
      <c r="A128" s="71">
        <v>70</v>
      </c>
      <c r="B128" s="29" t="s">
        <v>108</v>
      </c>
      <c r="C128" s="94"/>
      <c r="D128" s="30"/>
      <c r="E128" s="30">
        <v>1</v>
      </c>
      <c r="F128" s="94"/>
      <c r="G128" s="31"/>
      <c r="H128" s="31">
        <v>15</v>
      </c>
      <c r="I128" s="31"/>
      <c r="J128" s="31"/>
      <c r="K128" s="85">
        <v>2</v>
      </c>
      <c r="L128" s="32"/>
      <c r="M128" s="32"/>
      <c r="N128" s="32"/>
      <c r="O128" s="32"/>
      <c r="P128" s="32"/>
      <c r="Q128" s="33"/>
      <c r="R128" s="33"/>
      <c r="S128" s="33"/>
      <c r="T128" s="33"/>
      <c r="U128" s="33"/>
      <c r="V128" s="34"/>
      <c r="W128" s="34"/>
      <c r="X128" s="34"/>
      <c r="Y128" s="34"/>
      <c r="Z128" s="34"/>
      <c r="AA128" s="35"/>
      <c r="AB128" s="35"/>
      <c r="AC128" s="35"/>
      <c r="AD128" s="35"/>
      <c r="AE128" s="35"/>
      <c r="AF128" s="36"/>
      <c r="AG128" s="36"/>
      <c r="AH128" s="36"/>
      <c r="AI128" s="36"/>
      <c r="AJ128" s="36"/>
      <c r="AK128" s="94">
        <f t="shared" si="31"/>
        <v>15</v>
      </c>
      <c r="AL128" s="94">
        <f t="shared" si="32"/>
        <v>2</v>
      </c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 x14ac:dyDescent="0.25">
      <c r="A129" s="71">
        <v>71</v>
      </c>
      <c r="B129" s="29" t="s">
        <v>109</v>
      </c>
      <c r="C129" s="94"/>
      <c r="D129" s="30"/>
      <c r="E129" s="30">
        <v>2</v>
      </c>
      <c r="F129" s="94"/>
      <c r="G129" s="31"/>
      <c r="H129" s="31"/>
      <c r="I129" s="31"/>
      <c r="J129" s="31"/>
      <c r="K129" s="31"/>
      <c r="L129" s="32"/>
      <c r="M129" s="32">
        <v>15</v>
      </c>
      <c r="N129" s="32"/>
      <c r="O129" s="32"/>
      <c r="P129" s="32">
        <v>2</v>
      </c>
      <c r="Q129" s="33"/>
      <c r="R129" s="33"/>
      <c r="S129" s="33"/>
      <c r="T129" s="33"/>
      <c r="U129" s="33"/>
      <c r="V129" s="34"/>
      <c r="W129" s="34"/>
      <c r="X129" s="34"/>
      <c r="Y129" s="34"/>
      <c r="Z129" s="34"/>
      <c r="AA129" s="35"/>
      <c r="AB129" s="35"/>
      <c r="AC129" s="35"/>
      <c r="AD129" s="35"/>
      <c r="AE129" s="35"/>
      <c r="AF129" s="36"/>
      <c r="AG129" s="36"/>
      <c r="AH129" s="36"/>
      <c r="AI129" s="36"/>
      <c r="AJ129" s="36"/>
      <c r="AK129" s="94">
        <f t="shared" si="31"/>
        <v>15</v>
      </c>
      <c r="AL129" s="94">
        <f t="shared" si="32"/>
        <v>2</v>
      </c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 x14ac:dyDescent="0.25">
      <c r="A130" s="71">
        <v>72</v>
      </c>
      <c r="B130" s="29" t="s">
        <v>110</v>
      </c>
      <c r="C130" s="94"/>
      <c r="D130" s="30"/>
      <c r="E130" s="30">
        <v>2</v>
      </c>
      <c r="F130" s="94"/>
      <c r="G130" s="31"/>
      <c r="H130" s="31"/>
      <c r="I130" s="31"/>
      <c r="J130" s="31"/>
      <c r="K130" s="31"/>
      <c r="L130" s="32"/>
      <c r="M130" s="32">
        <v>15</v>
      </c>
      <c r="N130" s="32"/>
      <c r="O130" s="32"/>
      <c r="P130" s="32">
        <v>2</v>
      </c>
      <c r="Q130" s="33"/>
      <c r="R130" s="33"/>
      <c r="S130" s="33"/>
      <c r="T130" s="33"/>
      <c r="U130" s="33"/>
      <c r="V130" s="34"/>
      <c r="W130" s="34"/>
      <c r="X130" s="34"/>
      <c r="Y130" s="34"/>
      <c r="Z130" s="34"/>
      <c r="AA130" s="35"/>
      <c r="AB130" s="35"/>
      <c r="AC130" s="35"/>
      <c r="AD130" s="35"/>
      <c r="AE130" s="35"/>
      <c r="AF130" s="36"/>
      <c r="AG130" s="36"/>
      <c r="AH130" s="36"/>
      <c r="AI130" s="36"/>
      <c r="AJ130" s="36"/>
      <c r="AK130" s="94">
        <f t="shared" si="31"/>
        <v>15</v>
      </c>
      <c r="AL130" s="94">
        <f t="shared" si="32"/>
        <v>2</v>
      </c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 x14ac:dyDescent="0.25">
      <c r="A131" s="71">
        <v>73</v>
      </c>
      <c r="B131" s="29" t="s">
        <v>111</v>
      </c>
      <c r="C131" s="94"/>
      <c r="D131" s="30"/>
      <c r="E131" s="30">
        <v>2</v>
      </c>
      <c r="F131" s="94"/>
      <c r="G131" s="31"/>
      <c r="H131" s="31"/>
      <c r="I131" s="31"/>
      <c r="J131" s="31"/>
      <c r="K131" s="31"/>
      <c r="L131" s="32"/>
      <c r="M131" s="32">
        <v>15</v>
      </c>
      <c r="N131" s="32"/>
      <c r="O131" s="32"/>
      <c r="P131" s="85">
        <v>3</v>
      </c>
      <c r="Q131" s="33"/>
      <c r="R131" s="33"/>
      <c r="S131" s="33"/>
      <c r="T131" s="33"/>
      <c r="U131" s="33"/>
      <c r="V131" s="34"/>
      <c r="W131" s="34"/>
      <c r="X131" s="34"/>
      <c r="Y131" s="34"/>
      <c r="Z131" s="34"/>
      <c r="AA131" s="35"/>
      <c r="AB131" s="35"/>
      <c r="AC131" s="35"/>
      <c r="AD131" s="35"/>
      <c r="AE131" s="35"/>
      <c r="AF131" s="36"/>
      <c r="AG131" s="36"/>
      <c r="AH131" s="36"/>
      <c r="AI131" s="36"/>
      <c r="AJ131" s="36"/>
      <c r="AK131" s="94">
        <f t="shared" si="31"/>
        <v>15</v>
      </c>
      <c r="AL131" s="94">
        <f t="shared" si="32"/>
        <v>3</v>
      </c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 x14ac:dyDescent="0.25">
      <c r="A132" s="71">
        <v>74</v>
      </c>
      <c r="B132" s="29" t="s">
        <v>112</v>
      </c>
      <c r="C132" s="94"/>
      <c r="D132" s="30"/>
      <c r="E132" s="30" t="s">
        <v>62</v>
      </c>
      <c r="F132" s="94"/>
      <c r="G132" s="31"/>
      <c r="H132" s="31"/>
      <c r="I132" s="31"/>
      <c r="J132" s="31"/>
      <c r="K132" s="31"/>
      <c r="L132" s="32"/>
      <c r="M132" s="32"/>
      <c r="N132" s="32"/>
      <c r="O132" s="32"/>
      <c r="P132" s="32"/>
      <c r="Q132" s="33"/>
      <c r="R132" s="33">
        <v>30</v>
      </c>
      <c r="S132" s="33"/>
      <c r="T132" s="33"/>
      <c r="U132" s="33">
        <v>2</v>
      </c>
      <c r="V132" s="34"/>
      <c r="W132" s="34">
        <v>30</v>
      </c>
      <c r="X132" s="34"/>
      <c r="Y132" s="34"/>
      <c r="Z132" s="34">
        <v>2</v>
      </c>
      <c r="AA132" s="35"/>
      <c r="AB132" s="35"/>
      <c r="AC132" s="35"/>
      <c r="AD132" s="35"/>
      <c r="AE132" s="35"/>
      <c r="AF132" s="36"/>
      <c r="AG132" s="36"/>
      <c r="AH132" s="36"/>
      <c r="AI132" s="36"/>
      <c r="AJ132" s="36"/>
      <c r="AK132" s="94">
        <f t="shared" si="31"/>
        <v>60</v>
      </c>
      <c r="AL132" s="94">
        <f t="shared" si="32"/>
        <v>4</v>
      </c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 x14ac:dyDescent="0.25">
      <c r="A133" s="71">
        <v>75</v>
      </c>
      <c r="B133" s="29" t="s">
        <v>113</v>
      </c>
      <c r="C133" s="94"/>
      <c r="D133" s="30"/>
      <c r="E133" s="30" t="s">
        <v>62</v>
      </c>
      <c r="F133" s="94"/>
      <c r="G133" s="31"/>
      <c r="H133" s="31"/>
      <c r="I133" s="31"/>
      <c r="J133" s="31"/>
      <c r="K133" s="31"/>
      <c r="L133" s="32"/>
      <c r="M133" s="32"/>
      <c r="N133" s="32"/>
      <c r="O133" s="32"/>
      <c r="P133" s="32"/>
      <c r="Q133" s="33"/>
      <c r="R133" s="33">
        <v>15</v>
      </c>
      <c r="S133" s="33"/>
      <c r="T133" s="33"/>
      <c r="U133" s="85">
        <v>2</v>
      </c>
      <c r="V133" s="34"/>
      <c r="W133" s="34">
        <v>15</v>
      </c>
      <c r="X133" s="34"/>
      <c r="Y133" s="34"/>
      <c r="Z133" s="34">
        <v>1</v>
      </c>
      <c r="AA133" s="35"/>
      <c r="AB133" s="35"/>
      <c r="AC133" s="35"/>
      <c r="AD133" s="35"/>
      <c r="AE133" s="35"/>
      <c r="AF133" s="36"/>
      <c r="AG133" s="36"/>
      <c r="AH133" s="36"/>
      <c r="AI133" s="36"/>
      <c r="AJ133" s="36"/>
      <c r="AK133" s="94">
        <f t="shared" si="31"/>
        <v>30</v>
      </c>
      <c r="AL133" s="94">
        <f t="shared" si="32"/>
        <v>3</v>
      </c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 x14ac:dyDescent="0.25">
      <c r="A134" s="71">
        <v>76</v>
      </c>
      <c r="B134" s="29" t="s">
        <v>114</v>
      </c>
      <c r="C134" s="94"/>
      <c r="D134" s="30"/>
      <c r="E134" s="30">
        <v>4</v>
      </c>
      <c r="F134" s="94"/>
      <c r="G134" s="31"/>
      <c r="H134" s="31"/>
      <c r="I134" s="31"/>
      <c r="J134" s="31"/>
      <c r="K134" s="31"/>
      <c r="L134" s="32"/>
      <c r="M134" s="32"/>
      <c r="N134" s="32"/>
      <c r="O134" s="32"/>
      <c r="P134" s="32"/>
      <c r="Q134" s="33"/>
      <c r="R134" s="33"/>
      <c r="S134" s="33"/>
      <c r="T134" s="33"/>
      <c r="U134" s="33"/>
      <c r="V134" s="34"/>
      <c r="W134" s="34">
        <v>15</v>
      </c>
      <c r="X134" s="34"/>
      <c r="Y134" s="34"/>
      <c r="Z134" s="34">
        <v>2</v>
      </c>
      <c r="AA134" s="35"/>
      <c r="AB134" s="35"/>
      <c r="AC134" s="35"/>
      <c r="AD134" s="35"/>
      <c r="AE134" s="35"/>
      <c r="AF134" s="36"/>
      <c r="AG134" s="36"/>
      <c r="AH134" s="36"/>
      <c r="AI134" s="36"/>
      <c r="AJ134" s="36"/>
      <c r="AK134" s="94">
        <f t="shared" si="31"/>
        <v>15</v>
      </c>
      <c r="AL134" s="94">
        <f t="shared" si="32"/>
        <v>2</v>
      </c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 x14ac:dyDescent="0.25">
      <c r="A135" s="71">
        <v>77</v>
      </c>
      <c r="B135" s="29" t="s">
        <v>115</v>
      </c>
      <c r="C135" s="94"/>
      <c r="D135" s="30"/>
      <c r="E135" s="30">
        <v>4</v>
      </c>
      <c r="F135" s="94"/>
      <c r="G135" s="31"/>
      <c r="H135" s="31"/>
      <c r="I135" s="31"/>
      <c r="J135" s="31"/>
      <c r="K135" s="31"/>
      <c r="L135" s="32"/>
      <c r="M135" s="32"/>
      <c r="N135" s="32"/>
      <c r="O135" s="32"/>
      <c r="P135" s="32"/>
      <c r="Q135" s="33"/>
      <c r="R135" s="33"/>
      <c r="S135" s="33"/>
      <c r="T135" s="33"/>
      <c r="U135" s="33"/>
      <c r="V135" s="34"/>
      <c r="W135" s="34">
        <v>15</v>
      </c>
      <c r="X135" s="34"/>
      <c r="Y135" s="34"/>
      <c r="Z135" s="34">
        <v>1</v>
      </c>
      <c r="AA135" s="35"/>
      <c r="AB135" s="35"/>
      <c r="AC135" s="35"/>
      <c r="AD135" s="35"/>
      <c r="AE135" s="35"/>
      <c r="AF135" s="36"/>
      <c r="AG135" s="36"/>
      <c r="AH135" s="36"/>
      <c r="AI135" s="36"/>
      <c r="AJ135" s="36"/>
      <c r="AK135" s="94">
        <f t="shared" si="31"/>
        <v>15</v>
      </c>
      <c r="AL135" s="94">
        <f t="shared" si="32"/>
        <v>1</v>
      </c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 x14ac:dyDescent="0.25">
      <c r="A136" s="71">
        <v>78</v>
      </c>
      <c r="B136" s="29" t="s">
        <v>116</v>
      </c>
      <c r="C136" s="94"/>
      <c r="D136" s="30"/>
      <c r="E136" s="30">
        <v>4</v>
      </c>
      <c r="F136" s="94"/>
      <c r="G136" s="31"/>
      <c r="H136" s="31"/>
      <c r="I136" s="31"/>
      <c r="J136" s="31"/>
      <c r="K136" s="31"/>
      <c r="L136" s="32"/>
      <c r="M136" s="32"/>
      <c r="N136" s="32"/>
      <c r="O136" s="32"/>
      <c r="P136" s="32"/>
      <c r="Q136" s="33"/>
      <c r="R136" s="33"/>
      <c r="S136" s="33"/>
      <c r="T136" s="33"/>
      <c r="U136" s="33"/>
      <c r="V136" s="34"/>
      <c r="W136" s="34">
        <v>15</v>
      </c>
      <c r="X136" s="34"/>
      <c r="Y136" s="34"/>
      <c r="Z136" s="34">
        <v>1</v>
      </c>
      <c r="AA136" s="35"/>
      <c r="AB136" s="35"/>
      <c r="AC136" s="35"/>
      <c r="AD136" s="35"/>
      <c r="AE136" s="35"/>
      <c r="AF136" s="36"/>
      <c r="AG136" s="36"/>
      <c r="AH136" s="36"/>
      <c r="AI136" s="36"/>
      <c r="AJ136" s="36"/>
      <c r="AK136" s="94">
        <f t="shared" si="31"/>
        <v>15</v>
      </c>
      <c r="AL136" s="94">
        <f t="shared" si="32"/>
        <v>1</v>
      </c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 x14ac:dyDescent="0.25">
      <c r="A137" s="71">
        <v>79</v>
      </c>
      <c r="B137" s="29" t="s">
        <v>117</v>
      </c>
      <c r="C137" s="94"/>
      <c r="D137" s="30"/>
      <c r="E137" s="57">
        <v>5</v>
      </c>
      <c r="F137" s="94"/>
      <c r="G137" s="31"/>
      <c r="H137" s="31"/>
      <c r="I137" s="31"/>
      <c r="J137" s="31"/>
      <c r="K137" s="31"/>
      <c r="L137" s="32"/>
      <c r="M137" s="32"/>
      <c r="N137" s="32"/>
      <c r="O137" s="32"/>
      <c r="P137" s="32"/>
      <c r="Q137" s="33"/>
      <c r="R137" s="33"/>
      <c r="S137" s="33"/>
      <c r="T137" s="33"/>
      <c r="U137" s="33"/>
      <c r="V137" s="34"/>
      <c r="W137" s="34"/>
      <c r="X137" s="34"/>
      <c r="Y137" s="34"/>
      <c r="Z137" s="34"/>
      <c r="AA137" s="35">
        <v>15</v>
      </c>
      <c r="AB137" s="35">
        <v>15</v>
      </c>
      <c r="AC137" s="35"/>
      <c r="AD137" s="35"/>
      <c r="AE137" s="35">
        <v>2</v>
      </c>
      <c r="AF137" s="36"/>
      <c r="AG137" s="36"/>
      <c r="AH137" s="36"/>
      <c r="AI137" s="36"/>
      <c r="AJ137" s="36"/>
      <c r="AK137" s="94">
        <f t="shared" si="31"/>
        <v>30</v>
      </c>
      <c r="AL137" s="94">
        <f t="shared" si="32"/>
        <v>2</v>
      </c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 x14ac:dyDescent="0.25">
      <c r="A138" s="71">
        <v>80</v>
      </c>
      <c r="B138" s="29" t="s">
        <v>118</v>
      </c>
      <c r="C138" s="94"/>
      <c r="D138" s="30"/>
      <c r="E138" s="30">
        <v>5</v>
      </c>
      <c r="F138" s="94"/>
      <c r="G138" s="31"/>
      <c r="H138" s="31"/>
      <c r="I138" s="31"/>
      <c r="J138" s="31"/>
      <c r="K138" s="31"/>
      <c r="L138" s="32"/>
      <c r="M138" s="32"/>
      <c r="N138" s="32"/>
      <c r="O138" s="32"/>
      <c r="P138" s="32"/>
      <c r="Q138" s="33"/>
      <c r="R138" s="33"/>
      <c r="S138" s="33"/>
      <c r="T138" s="33"/>
      <c r="U138" s="33"/>
      <c r="V138" s="34"/>
      <c r="W138" s="34"/>
      <c r="X138" s="34"/>
      <c r="Y138" s="34"/>
      <c r="Z138" s="34"/>
      <c r="AA138" s="35"/>
      <c r="AB138" s="35">
        <v>30</v>
      </c>
      <c r="AC138" s="35"/>
      <c r="AD138" s="35"/>
      <c r="AE138" s="35">
        <v>2</v>
      </c>
      <c r="AF138" s="36"/>
      <c r="AG138" s="36"/>
      <c r="AH138" s="36"/>
      <c r="AI138" s="36"/>
      <c r="AJ138" s="36"/>
      <c r="AK138" s="94">
        <f t="shared" si="31"/>
        <v>30</v>
      </c>
      <c r="AL138" s="94">
        <f t="shared" si="32"/>
        <v>2</v>
      </c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 x14ac:dyDescent="0.25">
      <c r="A139" s="71">
        <v>81</v>
      </c>
      <c r="B139" s="29" t="s">
        <v>119</v>
      </c>
      <c r="C139" s="94"/>
      <c r="D139" s="30"/>
      <c r="E139" s="30">
        <v>5.6</v>
      </c>
      <c r="F139" s="94"/>
      <c r="G139" s="31"/>
      <c r="H139" s="31"/>
      <c r="I139" s="31"/>
      <c r="J139" s="31"/>
      <c r="K139" s="31"/>
      <c r="L139" s="32"/>
      <c r="M139" s="32"/>
      <c r="N139" s="32"/>
      <c r="O139" s="32"/>
      <c r="P139" s="32"/>
      <c r="Q139" s="33"/>
      <c r="R139" s="33"/>
      <c r="S139" s="33"/>
      <c r="T139" s="33"/>
      <c r="U139" s="33"/>
      <c r="V139" s="34"/>
      <c r="W139" s="34"/>
      <c r="X139" s="34"/>
      <c r="Y139" s="34"/>
      <c r="Z139" s="34"/>
      <c r="AA139" s="35"/>
      <c r="AB139" s="35">
        <v>15</v>
      </c>
      <c r="AC139" s="35"/>
      <c r="AD139" s="35"/>
      <c r="AE139" s="85">
        <v>1</v>
      </c>
      <c r="AF139" s="36"/>
      <c r="AG139" s="36">
        <v>15</v>
      </c>
      <c r="AH139" s="36"/>
      <c r="AI139" s="36"/>
      <c r="AJ139" s="36">
        <v>1</v>
      </c>
      <c r="AK139" s="94">
        <f t="shared" si="31"/>
        <v>30</v>
      </c>
      <c r="AL139" s="94">
        <f t="shared" si="32"/>
        <v>2</v>
      </c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 x14ac:dyDescent="0.25">
      <c r="A140" s="71">
        <v>82</v>
      </c>
      <c r="B140" s="29" t="s">
        <v>120</v>
      </c>
      <c r="C140" s="94"/>
      <c r="D140" s="30"/>
      <c r="E140" s="30">
        <v>5</v>
      </c>
      <c r="F140" s="94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33"/>
      <c r="R140" s="33"/>
      <c r="S140" s="33"/>
      <c r="T140" s="33"/>
      <c r="U140" s="33"/>
      <c r="V140" s="34"/>
      <c r="W140" s="34"/>
      <c r="X140" s="34"/>
      <c r="Y140" s="34"/>
      <c r="Z140" s="34"/>
      <c r="AA140" s="35"/>
      <c r="AB140" s="35">
        <v>15</v>
      </c>
      <c r="AC140" s="35"/>
      <c r="AD140" s="35"/>
      <c r="AE140" s="35">
        <v>2</v>
      </c>
      <c r="AF140" s="36"/>
      <c r="AG140" s="36"/>
      <c r="AH140" s="36"/>
      <c r="AI140" s="36"/>
      <c r="AJ140" s="36"/>
      <c r="AK140" s="94">
        <f t="shared" si="31"/>
        <v>15</v>
      </c>
      <c r="AL140" s="94">
        <f t="shared" si="32"/>
        <v>2</v>
      </c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 x14ac:dyDescent="0.25">
      <c r="A141" s="71">
        <v>83</v>
      </c>
      <c r="B141" s="29" t="s">
        <v>121</v>
      </c>
      <c r="C141" s="94"/>
      <c r="D141" s="30"/>
      <c r="E141" s="30">
        <v>6</v>
      </c>
      <c r="F141" s="94"/>
      <c r="G141" s="31"/>
      <c r="H141" s="31"/>
      <c r="I141" s="31"/>
      <c r="J141" s="31"/>
      <c r="K141" s="31"/>
      <c r="L141" s="32"/>
      <c r="M141" s="32"/>
      <c r="N141" s="32"/>
      <c r="O141" s="32"/>
      <c r="P141" s="32"/>
      <c r="Q141" s="33"/>
      <c r="R141" s="33"/>
      <c r="S141" s="33"/>
      <c r="T141" s="33"/>
      <c r="U141" s="33"/>
      <c r="V141" s="34"/>
      <c r="W141" s="34"/>
      <c r="X141" s="34"/>
      <c r="Y141" s="34"/>
      <c r="Z141" s="34"/>
      <c r="AA141" s="35"/>
      <c r="AB141" s="35"/>
      <c r="AC141" s="35"/>
      <c r="AD141" s="35"/>
      <c r="AE141" s="35"/>
      <c r="AF141" s="36"/>
      <c r="AG141" s="36">
        <v>15</v>
      </c>
      <c r="AH141" s="36"/>
      <c r="AI141" s="36"/>
      <c r="AJ141" s="36">
        <v>1</v>
      </c>
      <c r="AK141" s="94">
        <f t="shared" si="31"/>
        <v>15</v>
      </c>
      <c r="AL141" s="94">
        <f t="shared" si="32"/>
        <v>1</v>
      </c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 x14ac:dyDescent="0.25">
      <c r="A142" s="71">
        <v>84</v>
      </c>
      <c r="B142" s="29" t="s">
        <v>122</v>
      </c>
      <c r="C142" s="94"/>
      <c r="D142" s="30"/>
      <c r="E142" s="30"/>
      <c r="F142" s="94">
        <v>5</v>
      </c>
      <c r="G142" s="31"/>
      <c r="H142" s="31"/>
      <c r="I142" s="31"/>
      <c r="J142" s="31"/>
      <c r="K142" s="31"/>
      <c r="L142" s="32"/>
      <c r="M142" s="32"/>
      <c r="N142" s="32"/>
      <c r="O142" s="32"/>
      <c r="P142" s="32"/>
      <c r="Q142" s="33"/>
      <c r="R142" s="33"/>
      <c r="S142" s="33"/>
      <c r="T142" s="33"/>
      <c r="U142" s="33"/>
      <c r="V142" s="34"/>
      <c r="W142" s="34"/>
      <c r="X142" s="34"/>
      <c r="Y142" s="34"/>
      <c r="Z142" s="34"/>
      <c r="AA142" s="35"/>
      <c r="AB142" s="35"/>
      <c r="AC142" s="35"/>
      <c r="AD142" s="35"/>
      <c r="AE142" s="85">
        <v>2</v>
      </c>
      <c r="AF142" s="36"/>
      <c r="AG142" s="36"/>
      <c r="AH142" s="36"/>
      <c r="AI142" s="36"/>
      <c r="AJ142" s="36"/>
      <c r="AK142" s="94" t="s">
        <v>102</v>
      </c>
      <c r="AL142" s="94">
        <f t="shared" si="32"/>
        <v>2</v>
      </c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 x14ac:dyDescent="0.25">
      <c r="A143" s="71">
        <v>85</v>
      </c>
      <c r="B143" s="29" t="s">
        <v>103</v>
      </c>
      <c r="C143" s="94"/>
      <c r="D143" s="30">
        <v>6</v>
      </c>
      <c r="E143" s="30"/>
      <c r="F143" s="94"/>
      <c r="G143" s="31"/>
      <c r="H143" s="31"/>
      <c r="I143" s="31"/>
      <c r="J143" s="31"/>
      <c r="K143" s="31"/>
      <c r="L143" s="32"/>
      <c r="M143" s="32"/>
      <c r="N143" s="32"/>
      <c r="O143" s="32"/>
      <c r="P143" s="32"/>
      <c r="Q143" s="33"/>
      <c r="R143" s="33"/>
      <c r="S143" s="33"/>
      <c r="T143" s="33"/>
      <c r="U143" s="33"/>
      <c r="V143" s="34"/>
      <c r="W143" s="34"/>
      <c r="X143" s="34"/>
      <c r="Y143" s="34"/>
      <c r="Z143" s="34"/>
      <c r="AA143" s="35"/>
      <c r="AB143" s="35"/>
      <c r="AC143" s="35"/>
      <c r="AD143" s="35"/>
      <c r="AE143" s="35"/>
      <c r="AF143" s="36"/>
      <c r="AG143" s="36"/>
      <c r="AH143" s="36"/>
      <c r="AI143" s="36"/>
      <c r="AJ143" s="85">
        <v>2</v>
      </c>
      <c r="AK143" s="94">
        <f t="shared" si="31"/>
        <v>0</v>
      </c>
      <c r="AL143" s="94">
        <f t="shared" si="32"/>
        <v>2</v>
      </c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 x14ac:dyDescent="0.25">
      <c r="A144" s="72"/>
      <c r="B144" s="73" t="s">
        <v>34</v>
      </c>
      <c r="C144" s="30"/>
      <c r="D144" s="30"/>
      <c r="E144" s="30"/>
      <c r="F144" s="30"/>
      <c r="G144" s="43">
        <f>SUM(G125:G143)</f>
        <v>0</v>
      </c>
      <c r="H144" s="43">
        <f t="shared" ref="H144:AL144" si="33">SUM(H125:H143)</f>
        <v>60</v>
      </c>
      <c r="I144" s="43">
        <f t="shared" si="33"/>
        <v>0</v>
      </c>
      <c r="J144" s="43">
        <f t="shared" si="33"/>
        <v>0</v>
      </c>
      <c r="K144" s="43">
        <f t="shared" si="33"/>
        <v>8</v>
      </c>
      <c r="L144" s="43">
        <f t="shared" si="33"/>
        <v>0</v>
      </c>
      <c r="M144" s="43">
        <f t="shared" si="33"/>
        <v>45</v>
      </c>
      <c r="N144" s="43">
        <f t="shared" si="33"/>
        <v>0</v>
      </c>
      <c r="O144" s="43">
        <f t="shared" si="33"/>
        <v>0</v>
      </c>
      <c r="P144" s="43">
        <f t="shared" si="33"/>
        <v>7</v>
      </c>
      <c r="Q144" s="43">
        <f t="shared" si="33"/>
        <v>0</v>
      </c>
      <c r="R144" s="43">
        <f t="shared" si="33"/>
        <v>45</v>
      </c>
      <c r="S144" s="43">
        <f t="shared" si="33"/>
        <v>0</v>
      </c>
      <c r="T144" s="43">
        <f t="shared" si="33"/>
        <v>0</v>
      </c>
      <c r="U144" s="43">
        <f t="shared" si="33"/>
        <v>4</v>
      </c>
      <c r="V144" s="43">
        <f t="shared" si="33"/>
        <v>0</v>
      </c>
      <c r="W144" s="43">
        <f t="shared" si="33"/>
        <v>90</v>
      </c>
      <c r="X144" s="43">
        <f t="shared" si="33"/>
        <v>0</v>
      </c>
      <c r="Y144" s="43">
        <f t="shared" si="33"/>
        <v>0</v>
      </c>
      <c r="Z144" s="43">
        <f t="shared" si="33"/>
        <v>7</v>
      </c>
      <c r="AA144" s="43">
        <f t="shared" si="33"/>
        <v>15</v>
      </c>
      <c r="AB144" s="43">
        <f t="shared" si="33"/>
        <v>75</v>
      </c>
      <c r="AC144" s="43">
        <f t="shared" si="33"/>
        <v>0</v>
      </c>
      <c r="AD144" s="43">
        <f t="shared" si="33"/>
        <v>0</v>
      </c>
      <c r="AE144" s="43">
        <f t="shared" si="33"/>
        <v>9</v>
      </c>
      <c r="AF144" s="43">
        <f t="shared" si="33"/>
        <v>0</v>
      </c>
      <c r="AG144" s="43">
        <f t="shared" si="33"/>
        <v>30</v>
      </c>
      <c r="AH144" s="43">
        <f t="shared" si="33"/>
        <v>0</v>
      </c>
      <c r="AI144" s="43">
        <f t="shared" si="33"/>
        <v>0</v>
      </c>
      <c r="AJ144" s="43">
        <f t="shared" si="33"/>
        <v>4</v>
      </c>
      <c r="AK144" s="43">
        <f t="shared" si="33"/>
        <v>360</v>
      </c>
      <c r="AL144" s="43">
        <f t="shared" si="33"/>
        <v>39</v>
      </c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 x14ac:dyDescent="0.25">
      <c r="A145" s="1"/>
      <c r="B145" s="2"/>
      <c r="C145" s="4"/>
      <c r="D145" s="6"/>
      <c r="E145" s="4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1" x14ac:dyDescent="0.25">
      <c r="A146" s="276" t="s">
        <v>123</v>
      </c>
      <c r="B146" s="277"/>
      <c r="C146" s="42"/>
      <c r="D146" s="42"/>
      <c r="E146" s="42"/>
      <c r="F146" s="42"/>
      <c r="G146" s="70">
        <f>G144+G77</f>
        <v>150</v>
      </c>
      <c r="H146" s="70">
        <f t="shared" ref="H146:AL146" si="34">H144+H77</f>
        <v>60</v>
      </c>
      <c r="I146" s="70">
        <f t="shared" si="34"/>
        <v>210</v>
      </c>
      <c r="J146" s="70">
        <f t="shared" si="34"/>
        <v>0</v>
      </c>
      <c r="K146" s="70">
        <f t="shared" si="34"/>
        <v>31</v>
      </c>
      <c r="L146" s="70">
        <f t="shared" si="34"/>
        <v>30</v>
      </c>
      <c r="M146" s="70">
        <f t="shared" si="34"/>
        <v>75</v>
      </c>
      <c r="N146" s="70">
        <f t="shared" si="34"/>
        <v>210</v>
      </c>
      <c r="O146" s="70">
        <f t="shared" si="34"/>
        <v>0</v>
      </c>
      <c r="P146" s="70">
        <f t="shared" si="34"/>
        <v>29</v>
      </c>
      <c r="Q146" s="70">
        <f t="shared" si="34"/>
        <v>45</v>
      </c>
      <c r="R146" s="70">
        <f t="shared" si="34"/>
        <v>45</v>
      </c>
      <c r="S146" s="70">
        <f t="shared" si="34"/>
        <v>300</v>
      </c>
      <c r="T146" s="70">
        <f t="shared" si="34"/>
        <v>0</v>
      </c>
      <c r="U146" s="70">
        <f t="shared" si="34"/>
        <v>30</v>
      </c>
      <c r="V146" s="70">
        <f t="shared" si="34"/>
        <v>60</v>
      </c>
      <c r="W146" s="70">
        <f t="shared" si="34"/>
        <v>90</v>
      </c>
      <c r="X146" s="70">
        <f t="shared" si="34"/>
        <v>150</v>
      </c>
      <c r="Y146" s="70">
        <f t="shared" si="34"/>
        <v>0</v>
      </c>
      <c r="Z146" s="70">
        <f t="shared" si="34"/>
        <v>30</v>
      </c>
      <c r="AA146" s="70">
        <f t="shared" si="34"/>
        <v>60</v>
      </c>
      <c r="AB146" s="70">
        <f t="shared" si="34"/>
        <v>75</v>
      </c>
      <c r="AC146" s="70">
        <f t="shared" si="34"/>
        <v>105</v>
      </c>
      <c r="AD146" s="70">
        <f t="shared" si="34"/>
        <v>30</v>
      </c>
      <c r="AE146" s="70">
        <f t="shared" si="34"/>
        <v>28</v>
      </c>
      <c r="AF146" s="70">
        <f t="shared" si="34"/>
        <v>60</v>
      </c>
      <c r="AG146" s="70">
        <f t="shared" si="34"/>
        <v>30</v>
      </c>
      <c r="AH146" s="70">
        <f t="shared" si="34"/>
        <v>45</v>
      </c>
      <c r="AI146" s="70">
        <f t="shared" si="34"/>
        <v>30</v>
      </c>
      <c r="AJ146" s="70">
        <f t="shared" si="34"/>
        <v>32</v>
      </c>
      <c r="AK146" s="70">
        <f t="shared" si="34"/>
        <v>1860</v>
      </c>
      <c r="AL146" s="70">
        <f t="shared" si="34"/>
        <v>180</v>
      </c>
      <c r="AM146" s="3"/>
      <c r="AN146" s="3"/>
      <c r="AO146" s="3"/>
      <c r="AP146" s="3"/>
      <c r="AQ146" s="63"/>
      <c r="AR146" s="3"/>
      <c r="AS146" s="3"/>
      <c r="AT146" s="3"/>
      <c r="AU146" s="3"/>
      <c r="AV146" s="3"/>
      <c r="AW146" s="3"/>
      <c r="AX146" s="3"/>
      <c r="AY146" s="3"/>
    </row>
    <row r="147" spans="1:51" x14ac:dyDescent="0.25">
      <c r="A147" s="1"/>
      <c r="B147" s="2"/>
      <c r="C147" s="4"/>
      <c r="D147" s="6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 x14ac:dyDescent="0.25">
      <c r="A148" s="75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3"/>
      <c r="AN148" s="3"/>
      <c r="AO148" s="3"/>
      <c r="AP148" s="3"/>
      <c r="AQ148" s="63"/>
      <c r="AR148" s="3"/>
      <c r="AS148" s="3"/>
      <c r="AT148" s="3"/>
      <c r="AU148" s="3"/>
      <c r="AV148" s="3"/>
      <c r="AW148" s="3"/>
      <c r="AX148" s="3"/>
      <c r="AY148" s="3"/>
    </row>
    <row r="149" spans="1:51" x14ac:dyDescent="0.25">
      <c r="A149" s="278" t="s">
        <v>124</v>
      </c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  <c r="AJ149" s="279"/>
      <c r="AK149" s="279"/>
      <c r="AL149" s="279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 x14ac:dyDescent="0.25">
      <c r="A150" s="74">
        <v>86</v>
      </c>
      <c r="B150" s="29" t="s">
        <v>125</v>
      </c>
      <c r="C150" s="94"/>
      <c r="D150" s="30"/>
      <c r="E150" s="30" t="s">
        <v>126</v>
      </c>
      <c r="F150" s="94"/>
      <c r="G150" s="31">
        <v>30</v>
      </c>
      <c r="H150" s="31"/>
      <c r="I150" s="31"/>
      <c r="J150" s="31"/>
      <c r="K150" s="31">
        <v>5</v>
      </c>
      <c r="L150" s="32"/>
      <c r="M150" s="32"/>
      <c r="N150" s="32"/>
      <c r="O150" s="32"/>
      <c r="P150" s="32"/>
      <c r="Q150" s="33">
        <v>30</v>
      </c>
      <c r="R150" s="33"/>
      <c r="S150" s="33"/>
      <c r="T150" s="33"/>
      <c r="U150" s="33">
        <v>2</v>
      </c>
      <c r="V150" s="34"/>
      <c r="W150" s="34"/>
      <c r="X150" s="34"/>
      <c r="Y150" s="34"/>
      <c r="Z150" s="34"/>
      <c r="AA150" s="35">
        <v>30</v>
      </c>
      <c r="AB150" s="35"/>
      <c r="AC150" s="35"/>
      <c r="AD150" s="35"/>
      <c r="AE150" s="35">
        <v>3</v>
      </c>
      <c r="AF150" s="36"/>
      <c r="AG150" s="36"/>
      <c r="AH150" s="36"/>
      <c r="AI150" s="36"/>
      <c r="AJ150" s="36"/>
      <c r="AK150" s="94">
        <f t="shared" ref="AK150:AK153" si="35">G150+H150+I150+J150+L150+M150+N150+O150+Q150+R150+S150+T150+V150+W150+X150+Y150+AA150+AB150+AC150+AD150+AF150+AG150+AH150+AI150</f>
        <v>90</v>
      </c>
      <c r="AL150" s="94">
        <f t="shared" ref="AL150:AL153" si="36">K150+P150+U150+Z150+AE150+AJ150</f>
        <v>10</v>
      </c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 x14ac:dyDescent="0.25">
      <c r="A151" s="74">
        <v>87</v>
      </c>
      <c r="B151" s="29" t="s">
        <v>127</v>
      </c>
      <c r="C151" s="94"/>
      <c r="D151" s="30"/>
      <c r="E151" s="30" t="s">
        <v>43</v>
      </c>
      <c r="F151" s="94"/>
      <c r="G151" s="31"/>
      <c r="H151" s="31"/>
      <c r="I151" s="31"/>
      <c r="J151" s="31"/>
      <c r="K151" s="31"/>
      <c r="L151" s="32"/>
      <c r="M151" s="32"/>
      <c r="N151" s="32"/>
      <c r="O151" s="32"/>
      <c r="P151" s="32"/>
      <c r="Q151" s="33"/>
      <c r="R151" s="33"/>
      <c r="S151" s="33"/>
      <c r="T151" s="33"/>
      <c r="U151" s="33"/>
      <c r="V151" s="34">
        <v>30</v>
      </c>
      <c r="W151" s="34"/>
      <c r="X151" s="34"/>
      <c r="Y151" s="34"/>
      <c r="Z151" s="34">
        <v>3</v>
      </c>
      <c r="AA151" s="35">
        <v>30</v>
      </c>
      <c r="AB151" s="35"/>
      <c r="AC151" s="35"/>
      <c r="AD151" s="35"/>
      <c r="AE151" s="35">
        <v>2</v>
      </c>
      <c r="AF151" s="36">
        <v>30</v>
      </c>
      <c r="AG151" s="36"/>
      <c r="AH151" s="36"/>
      <c r="AI151" s="36"/>
      <c r="AJ151" s="36">
        <v>2</v>
      </c>
      <c r="AK151" s="94">
        <f t="shared" si="35"/>
        <v>90</v>
      </c>
      <c r="AL151" s="94">
        <f t="shared" si="36"/>
        <v>7</v>
      </c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 x14ac:dyDescent="0.25">
      <c r="A152" s="74">
        <v>88</v>
      </c>
      <c r="B152" s="29" t="s">
        <v>128</v>
      </c>
      <c r="C152" s="94"/>
      <c r="D152" s="30"/>
      <c r="E152" s="30" t="s">
        <v>126</v>
      </c>
      <c r="F152" s="94"/>
      <c r="G152" s="31">
        <v>30</v>
      </c>
      <c r="H152" s="31"/>
      <c r="I152" s="31"/>
      <c r="J152" s="31"/>
      <c r="K152" s="31">
        <v>5</v>
      </c>
      <c r="L152" s="32"/>
      <c r="M152" s="32"/>
      <c r="N152" s="32"/>
      <c r="O152" s="32"/>
      <c r="P152" s="32"/>
      <c r="Q152" s="33">
        <v>30</v>
      </c>
      <c r="R152" s="33"/>
      <c r="S152" s="33"/>
      <c r="T152" s="33"/>
      <c r="U152" s="33">
        <v>2</v>
      </c>
      <c r="V152" s="34"/>
      <c r="W152" s="34"/>
      <c r="X152" s="34"/>
      <c r="Y152" s="34"/>
      <c r="Z152" s="34"/>
      <c r="AA152" s="35">
        <v>30</v>
      </c>
      <c r="AB152" s="35"/>
      <c r="AC152" s="35"/>
      <c r="AD152" s="35"/>
      <c r="AE152" s="35">
        <v>3</v>
      </c>
      <c r="AF152" s="36"/>
      <c r="AG152" s="36"/>
      <c r="AH152" s="36"/>
      <c r="AI152" s="36"/>
      <c r="AJ152" s="36"/>
      <c r="AK152" s="94">
        <f t="shared" si="35"/>
        <v>90</v>
      </c>
      <c r="AL152" s="94">
        <f t="shared" si="36"/>
        <v>10</v>
      </c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 x14ac:dyDescent="0.25">
      <c r="A153" s="74">
        <v>89</v>
      </c>
      <c r="B153" s="29" t="s">
        <v>129</v>
      </c>
      <c r="C153" s="94"/>
      <c r="D153" s="30"/>
      <c r="E153" s="30" t="s">
        <v>45</v>
      </c>
      <c r="F153" s="94"/>
      <c r="G153" s="31"/>
      <c r="H153" s="31"/>
      <c r="I153" s="31"/>
      <c r="J153" s="31"/>
      <c r="K153" s="31"/>
      <c r="L153" s="32">
        <v>30</v>
      </c>
      <c r="M153" s="32"/>
      <c r="N153" s="32"/>
      <c r="O153" s="32"/>
      <c r="P153" s="32">
        <v>5</v>
      </c>
      <c r="Q153" s="33"/>
      <c r="R153" s="33"/>
      <c r="S153" s="33"/>
      <c r="T153" s="33"/>
      <c r="U153" s="33"/>
      <c r="V153" s="34">
        <v>30</v>
      </c>
      <c r="W153" s="34"/>
      <c r="X153" s="34"/>
      <c r="Y153" s="34"/>
      <c r="Z153" s="34">
        <v>4</v>
      </c>
      <c r="AA153" s="35">
        <v>30</v>
      </c>
      <c r="AB153" s="35"/>
      <c r="AC153" s="35"/>
      <c r="AD153" s="35"/>
      <c r="AE153" s="35">
        <v>3</v>
      </c>
      <c r="AF153" s="36"/>
      <c r="AG153" s="36"/>
      <c r="AH153" s="36"/>
      <c r="AI153" s="36"/>
      <c r="AJ153" s="36"/>
      <c r="AK153" s="94">
        <f t="shared" si="35"/>
        <v>90</v>
      </c>
      <c r="AL153" s="94">
        <f t="shared" si="36"/>
        <v>12</v>
      </c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 x14ac:dyDescent="0.25">
      <c r="A154" s="51"/>
      <c r="B154" s="52" t="s">
        <v>34</v>
      </c>
      <c r="C154" s="30"/>
      <c r="D154" s="30"/>
      <c r="E154" s="30"/>
      <c r="F154" s="30"/>
      <c r="G154" s="43">
        <f>SUM(G150:G153)</f>
        <v>60</v>
      </c>
      <c r="H154" s="43">
        <f t="shared" ref="H154:AL154" si="37">SUM(H150:H153)</f>
        <v>0</v>
      </c>
      <c r="I154" s="43">
        <f t="shared" si="37"/>
        <v>0</v>
      </c>
      <c r="J154" s="43">
        <f t="shared" si="37"/>
        <v>0</v>
      </c>
      <c r="K154" s="43">
        <f t="shared" si="37"/>
        <v>10</v>
      </c>
      <c r="L154" s="43">
        <f t="shared" si="37"/>
        <v>30</v>
      </c>
      <c r="M154" s="43">
        <f t="shared" si="37"/>
        <v>0</v>
      </c>
      <c r="N154" s="43">
        <f t="shared" si="37"/>
        <v>0</v>
      </c>
      <c r="O154" s="43">
        <f t="shared" si="37"/>
        <v>0</v>
      </c>
      <c r="P154" s="43">
        <f t="shared" si="37"/>
        <v>5</v>
      </c>
      <c r="Q154" s="43">
        <f t="shared" si="37"/>
        <v>60</v>
      </c>
      <c r="R154" s="43">
        <f t="shared" si="37"/>
        <v>0</v>
      </c>
      <c r="S154" s="43">
        <f t="shared" si="37"/>
        <v>0</v>
      </c>
      <c r="T154" s="43">
        <f t="shared" si="37"/>
        <v>0</v>
      </c>
      <c r="U154" s="43">
        <f t="shared" si="37"/>
        <v>4</v>
      </c>
      <c r="V154" s="43">
        <f t="shared" si="37"/>
        <v>60</v>
      </c>
      <c r="W154" s="43">
        <f t="shared" si="37"/>
        <v>0</v>
      </c>
      <c r="X154" s="43">
        <f t="shared" si="37"/>
        <v>0</v>
      </c>
      <c r="Y154" s="43">
        <f t="shared" si="37"/>
        <v>0</v>
      </c>
      <c r="Z154" s="43">
        <f t="shared" si="37"/>
        <v>7</v>
      </c>
      <c r="AA154" s="43">
        <f t="shared" si="37"/>
        <v>120</v>
      </c>
      <c r="AB154" s="43">
        <f t="shared" si="37"/>
        <v>0</v>
      </c>
      <c r="AC154" s="43">
        <f t="shared" si="37"/>
        <v>0</v>
      </c>
      <c r="AD154" s="43">
        <f t="shared" si="37"/>
        <v>0</v>
      </c>
      <c r="AE154" s="43">
        <f t="shared" si="37"/>
        <v>11</v>
      </c>
      <c r="AF154" s="43">
        <f t="shared" si="37"/>
        <v>30</v>
      </c>
      <c r="AG154" s="43">
        <f t="shared" si="37"/>
        <v>0</v>
      </c>
      <c r="AH154" s="43">
        <f t="shared" si="37"/>
        <v>0</v>
      </c>
      <c r="AI154" s="43">
        <f t="shared" si="37"/>
        <v>0</v>
      </c>
      <c r="AJ154" s="43">
        <f t="shared" si="37"/>
        <v>2</v>
      </c>
      <c r="AK154" s="43">
        <f t="shared" si="37"/>
        <v>360</v>
      </c>
      <c r="AL154" s="43">
        <f t="shared" si="37"/>
        <v>39</v>
      </c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 x14ac:dyDescent="0.25">
      <c r="A155" s="77"/>
      <c r="B155" s="7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 x14ac:dyDescent="0.25">
      <c r="A156" s="276" t="s">
        <v>130</v>
      </c>
      <c r="B156" s="277"/>
      <c r="C156" s="30"/>
      <c r="D156" s="30"/>
      <c r="E156" s="79"/>
      <c r="F156" s="79"/>
      <c r="G156" s="43">
        <f>G154+G77</f>
        <v>210</v>
      </c>
      <c r="H156" s="43">
        <f t="shared" ref="H156:AL156" si="38">H154+H77</f>
        <v>0</v>
      </c>
      <c r="I156" s="43">
        <f t="shared" si="38"/>
        <v>210</v>
      </c>
      <c r="J156" s="43">
        <f t="shared" si="38"/>
        <v>0</v>
      </c>
      <c r="K156" s="43">
        <f t="shared" si="38"/>
        <v>33</v>
      </c>
      <c r="L156" s="43">
        <f t="shared" si="38"/>
        <v>60</v>
      </c>
      <c r="M156" s="43">
        <f t="shared" si="38"/>
        <v>30</v>
      </c>
      <c r="N156" s="43">
        <f t="shared" si="38"/>
        <v>210</v>
      </c>
      <c r="O156" s="43">
        <f t="shared" si="38"/>
        <v>0</v>
      </c>
      <c r="P156" s="43">
        <f t="shared" si="38"/>
        <v>27</v>
      </c>
      <c r="Q156" s="43">
        <f t="shared" si="38"/>
        <v>105</v>
      </c>
      <c r="R156" s="43">
        <f t="shared" si="38"/>
        <v>0</v>
      </c>
      <c r="S156" s="43">
        <f t="shared" si="38"/>
        <v>300</v>
      </c>
      <c r="T156" s="43">
        <f t="shared" si="38"/>
        <v>0</v>
      </c>
      <c r="U156" s="43">
        <f t="shared" si="38"/>
        <v>30</v>
      </c>
      <c r="V156" s="43">
        <f t="shared" si="38"/>
        <v>120</v>
      </c>
      <c r="W156" s="43">
        <f t="shared" si="38"/>
        <v>0</v>
      </c>
      <c r="X156" s="43">
        <f t="shared" si="38"/>
        <v>150</v>
      </c>
      <c r="Y156" s="43">
        <f t="shared" si="38"/>
        <v>0</v>
      </c>
      <c r="Z156" s="43">
        <f t="shared" si="38"/>
        <v>30</v>
      </c>
      <c r="AA156" s="43">
        <f t="shared" si="38"/>
        <v>165</v>
      </c>
      <c r="AB156" s="43">
        <f t="shared" si="38"/>
        <v>0</v>
      </c>
      <c r="AC156" s="43">
        <f t="shared" si="38"/>
        <v>105</v>
      </c>
      <c r="AD156" s="43">
        <f t="shared" si="38"/>
        <v>30</v>
      </c>
      <c r="AE156" s="43">
        <f t="shared" si="38"/>
        <v>30</v>
      </c>
      <c r="AF156" s="43">
        <f t="shared" si="38"/>
        <v>90</v>
      </c>
      <c r="AG156" s="43">
        <f t="shared" si="38"/>
        <v>0</v>
      </c>
      <c r="AH156" s="43">
        <f t="shared" si="38"/>
        <v>45</v>
      </c>
      <c r="AI156" s="43">
        <f t="shared" si="38"/>
        <v>30</v>
      </c>
      <c r="AJ156" s="43">
        <f t="shared" si="38"/>
        <v>30</v>
      </c>
      <c r="AK156" s="43">
        <f t="shared" si="38"/>
        <v>1860</v>
      </c>
      <c r="AL156" s="43">
        <f t="shared" si="38"/>
        <v>180</v>
      </c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 x14ac:dyDescent="0.25">
      <c r="A157" s="3"/>
      <c r="B157" s="83" t="s">
        <v>131</v>
      </c>
      <c r="C157" s="4"/>
      <c r="D157" s="6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 ht="45" x14ac:dyDescent="0.25">
      <c r="A158" s="3"/>
      <c r="B158" s="83" t="s">
        <v>143</v>
      </c>
      <c r="C158" s="4"/>
      <c r="D158" s="6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 x14ac:dyDescent="0.25">
      <c r="A159" s="3"/>
      <c r="B159" s="262" t="s">
        <v>132</v>
      </c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  <c r="AA159" s="262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 ht="57" customHeight="1" x14ac:dyDescent="0.25">
      <c r="A160" s="83"/>
      <c r="B160" s="265" t="s">
        <v>149</v>
      </c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83"/>
      <c r="AH160" s="83"/>
      <c r="AI160" s="83"/>
      <c r="AJ160" s="83"/>
      <c r="AK160" s="83"/>
      <c r="AL160" s="8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 ht="31.5" customHeight="1" x14ac:dyDescent="0.25">
      <c r="A161" s="3"/>
      <c r="B161" s="265" t="s">
        <v>139</v>
      </c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4"/>
      <c r="AI161" s="4"/>
      <c r="AJ161" s="4"/>
      <c r="AK161" s="4"/>
      <c r="AL161" s="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 x14ac:dyDescent="0.25">
      <c r="A162" s="3"/>
      <c r="B162" s="265" t="s">
        <v>140</v>
      </c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96"/>
      <c r="AB162" s="96"/>
      <c r="AC162" s="96"/>
      <c r="AD162" s="96"/>
      <c r="AE162" s="96"/>
      <c r="AF162" s="96"/>
      <c r="AG162" s="96"/>
      <c r="AH162" s="4"/>
      <c r="AI162" s="4"/>
      <c r="AJ162" s="4"/>
      <c r="AK162" s="4"/>
      <c r="AL162" s="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 x14ac:dyDescent="0.25">
      <c r="A163" s="3"/>
      <c r="B163" s="265" t="s">
        <v>141</v>
      </c>
      <c r="C163" s="265"/>
      <c r="D163" s="265"/>
      <c r="E163" s="265"/>
      <c r="F163" s="265"/>
      <c r="G163" s="265"/>
      <c r="H163" s="265"/>
      <c r="I163" s="265"/>
      <c r="J163" s="9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 x14ac:dyDescent="0.25">
      <c r="A164" s="3"/>
      <c r="B164" s="262" t="s">
        <v>142</v>
      </c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 x14ac:dyDescent="0.25">
      <c r="A165" s="1"/>
      <c r="B165" s="2"/>
      <c r="C165" s="4"/>
      <c r="D165" s="6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 x14ac:dyDescent="0.25">
      <c r="A166" s="1"/>
      <c r="B166" s="2"/>
      <c r="C166" s="4"/>
      <c r="D166" s="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 x14ac:dyDescent="0.25">
      <c r="A167" s="1"/>
      <c r="B167" s="2"/>
      <c r="C167" s="4"/>
      <c r="D167" s="6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 x14ac:dyDescent="0.25">
      <c r="A168" s="1"/>
      <c r="B168" s="2"/>
      <c r="C168" s="4"/>
      <c r="D168" s="6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 x14ac:dyDescent="0.25">
      <c r="A169" s="1"/>
      <c r="B169" s="2"/>
      <c r="C169" s="4"/>
      <c r="D169" s="6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 x14ac:dyDescent="0.25">
      <c r="A170" s="1"/>
      <c r="B170" s="2"/>
      <c r="C170" s="4"/>
      <c r="D170" s="6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 x14ac:dyDescent="0.25">
      <c r="A171" s="1"/>
      <c r="B171" s="2"/>
      <c r="C171" s="4"/>
      <c r="D171" s="6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 x14ac:dyDescent="0.25">
      <c r="A172" s="1"/>
      <c r="B172" s="2"/>
      <c r="C172" s="4"/>
      <c r="D172" s="6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 x14ac:dyDescent="0.25">
      <c r="A173" s="1"/>
      <c r="B173" s="2"/>
      <c r="C173" s="4"/>
      <c r="D173" s="6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 x14ac:dyDescent="0.25">
      <c r="A174" s="1"/>
      <c r="B174" s="2"/>
      <c r="C174" s="4"/>
      <c r="D174" s="6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 x14ac:dyDescent="0.25">
      <c r="A175" s="1"/>
      <c r="B175" s="2"/>
      <c r="C175" s="4"/>
      <c r="D175" s="6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 x14ac:dyDescent="0.25">
      <c r="A176" s="1"/>
      <c r="B176" s="2"/>
      <c r="C176" s="4"/>
      <c r="D176" s="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 x14ac:dyDescent="0.25">
      <c r="A177" s="1"/>
      <c r="B177" s="2"/>
      <c r="C177" s="4"/>
      <c r="D177" s="6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 x14ac:dyDescent="0.25">
      <c r="A178" s="1"/>
      <c r="B178" s="2"/>
      <c r="C178" s="4"/>
      <c r="D178" s="6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 x14ac:dyDescent="0.25">
      <c r="A179" s="1"/>
      <c r="B179" s="2"/>
      <c r="C179" s="4"/>
      <c r="D179" s="6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 x14ac:dyDescent="0.25">
      <c r="A180" s="1"/>
      <c r="B180" s="3"/>
      <c r="C180" s="3"/>
      <c r="D180" s="3"/>
      <c r="E180" s="3"/>
      <c r="F180" s="3"/>
      <c r="G180" s="3"/>
      <c r="H180" s="3"/>
      <c r="I180" s="3"/>
      <c r="J180" s="81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 x14ac:dyDescent="0.25">
      <c r="A181" s="1"/>
      <c r="B181" s="2"/>
      <c r="C181" s="4"/>
      <c r="D181" s="6"/>
      <c r="E181" s="4"/>
      <c r="F181" s="4"/>
      <c r="G181" s="4"/>
      <c r="H181" s="4"/>
      <c r="I181" s="4"/>
      <c r="J181" s="4"/>
      <c r="K181" s="4"/>
      <c r="L181" s="82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 x14ac:dyDescent="0.25">
      <c r="A182" s="1"/>
      <c r="B182" s="3"/>
      <c r="C182" s="3"/>
      <c r="D182" s="3"/>
      <c r="E182" s="3"/>
      <c r="F182" s="3"/>
      <c r="G182" s="3"/>
      <c r="H182" s="3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</sheetData>
  <mergeCells count="146">
    <mergeCell ref="E8:K8"/>
    <mergeCell ref="E9:L9"/>
    <mergeCell ref="A11:A13"/>
    <mergeCell ref="B11:B13"/>
    <mergeCell ref="C11:C13"/>
    <mergeCell ref="D11:F12"/>
    <mergeCell ref="G11:P11"/>
    <mergeCell ref="N2:AY2"/>
    <mergeCell ref="A3:AL3"/>
    <mergeCell ref="B4:C4"/>
    <mergeCell ref="B5:C5"/>
    <mergeCell ref="E6:H6"/>
    <mergeCell ref="E7:H7"/>
    <mergeCell ref="Q11:Z11"/>
    <mergeCell ref="AA11:AJ11"/>
    <mergeCell ref="AK11:AK13"/>
    <mergeCell ref="AL11:AL13"/>
    <mergeCell ref="G12:K12"/>
    <mergeCell ref="L12:P12"/>
    <mergeCell ref="Q12:U12"/>
    <mergeCell ref="V12:Z12"/>
    <mergeCell ref="AA12:AE12"/>
    <mergeCell ref="AF12:AJ12"/>
    <mergeCell ref="A24:A25"/>
    <mergeCell ref="B24:B25"/>
    <mergeCell ref="A26:A27"/>
    <mergeCell ref="B26:B27"/>
    <mergeCell ref="A28:A29"/>
    <mergeCell ref="B28:B29"/>
    <mergeCell ref="A14:AL14"/>
    <mergeCell ref="A16:A17"/>
    <mergeCell ref="B16:B17"/>
    <mergeCell ref="A21:B21"/>
    <mergeCell ref="A22:AL22"/>
    <mergeCell ref="A23:AL23"/>
    <mergeCell ref="A36:A37"/>
    <mergeCell ref="B36:B37"/>
    <mergeCell ref="A40:A41"/>
    <mergeCell ref="B40:B41"/>
    <mergeCell ref="A44:B44"/>
    <mergeCell ref="A45:AL45"/>
    <mergeCell ref="A30:A31"/>
    <mergeCell ref="B30:B31"/>
    <mergeCell ref="A32:A33"/>
    <mergeCell ref="B32:B33"/>
    <mergeCell ref="A34:A35"/>
    <mergeCell ref="B34:B35"/>
    <mergeCell ref="A48:A49"/>
    <mergeCell ref="B48:B49"/>
    <mergeCell ref="A50:B50"/>
    <mergeCell ref="A51:AL51"/>
    <mergeCell ref="C52:F52"/>
    <mergeCell ref="G52:P52"/>
    <mergeCell ref="Q52:Z52"/>
    <mergeCell ref="AA52:AE52"/>
    <mergeCell ref="AF52:AJ52"/>
    <mergeCell ref="A64:AL64"/>
    <mergeCell ref="A71:B71"/>
    <mergeCell ref="A72:AL72"/>
    <mergeCell ref="A73:AL73"/>
    <mergeCell ref="A78:AL78"/>
    <mergeCell ref="A79:AL79"/>
    <mergeCell ref="D53:D57"/>
    <mergeCell ref="A58:A59"/>
    <mergeCell ref="B58:B59"/>
    <mergeCell ref="A60:A61"/>
    <mergeCell ref="B60:B61"/>
    <mergeCell ref="A63:B63"/>
    <mergeCell ref="A93:AL93"/>
    <mergeCell ref="A106:B106"/>
    <mergeCell ref="A108:AL108"/>
    <mergeCell ref="A112:A113"/>
    <mergeCell ref="B112:B113"/>
    <mergeCell ref="C112:C113"/>
    <mergeCell ref="D112:D113"/>
    <mergeCell ref="E112:E113"/>
    <mergeCell ref="F112:F113"/>
    <mergeCell ref="G112:G113"/>
    <mergeCell ref="AH112:AH113"/>
    <mergeCell ref="AI112:AI113"/>
    <mergeCell ref="AJ112:AJ113"/>
    <mergeCell ref="Z112:Z113"/>
    <mergeCell ref="AA112:AA113"/>
    <mergeCell ref="AF112:AF113"/>
    <mergeCell ref="AG112:AG113"/>
    <mergeCell ref="C114:C115"/>
    <mergeCell ref="D114:D115"/>
    <mergeCell ref="E114:E115"/>
    <mergeCell ref="F114:F115"/>
    <mergeCell ref="G114:G115"/>
    <mergeCell ref="X112:X113"/>
    <mergeCell ref="Y112:Y113"/>
    <mergeCell ref="R112:R113"/>
    <mergeCell ref="S112:S113"/>
    <mergeCell ref="T112:T113"/>
    <mergeCell ref="U112:U113"/>
    <mergeCell ref="V112:V113"/>
    <mergeCell ref="W112:W113"/>
    <mergeCell ref="H112:H113"/>
    <mergeCell ref="I112:I113"/>
    <mergeCell ref="J112:J113"/>
    <mergeCell ref="K112:K113"/>
    <mergeCell ref="L112:L113"/>
    <mergeCell ref="Q112:Q113"/>
    <mergeCell ref="H114:H115"/>
    <mergeCell ref="I114:I115"/>
    <mergeCell ref="J114:J115"/>
    <mergeCell ref="K114:K115"/>
    <mergeCell ref="L114:L115"/>
    <mergeCell ref="AE114:AE115"/>
    <mergeCell ref="T114:T115"/>
    <mergeCell ref="U114:U115"/>
    <mergeCell ref="V114:V115"/>
    <mergeCell ref="W114:W115"/>
    <mergeCell ref="X114:X115"/>
    <mergeCell ref="Y114:Y115"/>
    <mergeCell ref="N114:N115"/>
    <mergeCell ref="O114:O115"/>
    <mergeCell ref="P114:P115"/>
    <mergeCell ref="Q114:Q115"/>
    <mergeCell ref="R114:R115"/>
    <mergeCell ref="S114:S115"/>
    <mergeCell ref="M114:M115"/>
    <mergeCell ref="A114:A115"/>
    <mergeCell ref="B114:B115"/>
    <mergeCell ref="B161:AG161"/>
    <mergeCell ref="B162:Z162"/>
    <mergeCell ref="B163:I163"/>
    <mergeCell ref="B164:W164"/>
    <mergeCell ref="A124:AL124"/>
    <mergeCell ref="A146:B146"/>
    <mergeCell ref="A149:AL149"/>
    <mergeCell ref="A156:B156"/>
    <mergeCell ref="B159:AA159"/>
    <mergeCell ref="B160:AF160"/>
    <mergeCell ref="AF114:AF115"/>
    <mergeCell ref="AG114:AG115"/>
    <mergeCell ref="AH114:AH115"/>
    <mergeCell ref="AI114:AI115"/>
    <mergeCell ref="AJ114:AJ115"/>
    <mergeCell ref="A122:B122"/>
    <mergeCell ref="Z114:Z115"/>
    <mergeCell ref="AA114:AA115"/>
    <mergeCell ref="AB114:AB115"/>
    <mergeCell ref="AC114:AC115"/>
    <mergeCell ref="AD114:AD1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fpI 2019</vt:lpstr>
      <vt:lpstr>Aneta 8.9 z pop1</vt:lpstr>
    </vt:vector>
  </TitlesOfParts>
  <Company>Uniwersytet Gdański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Lewińska</dc:creator>
  <cp:lastModifiedBy>P.Sitkiewicz</cp:lastModifiedBy>
  <cp:lastPrinted>2019-09-08T15:06:31Z</cp:lastPrinted>
  <dcterms:created xsi:type="dcterms:W3CDTF">2019-09-08T14:57:42Z</dcterms:created>
  <dcterms:modified xsi:type="dcterms:W3CDTF">2019-10-09T13:24:35Z</dcterms:modified>
</cp:coreProperties>
</file>