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P:\Sync\UG\#sylabusy\aktualizacja 2023-2024\"/>
    </mc:Choice>
  </mc:AlternateContent>
  <xr:revisionPtr revIDLastSave="0" documentId="13_ncr:1_{8F0DE58D-47A7-4649-8D62-49DD67A9A14C}" xr6:coauthVersionLast="47" xr6:coauthVersionMax="47" xr10:uidLastSave="{00000000-0000-0000-0000-000000000000}"/>
  <bookViews>
    <workbookView xWindow="19110" yWindow="10440" windowWidth="19380" windowHeight="10530" tabRatio="490" xr2:uid="{00000000-000D-0000-FFFF-FFFF00000000}"/>
  </bookViews>
  <sheets>
    <sheet name="Plan zajęć" sheetId="1" r:id="rId1"/>
  </sheets>
  <definedNames>
    <definedName name="Excel_BuiltIn_Print_Area" localSheetId="0">'Plan zajęć'!$A$1:$AM$67</definedName>
    <definedName name="_xlnm.Print_Area" localSheetId="0">'Plan zajęć'!$A$1:$AB$67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50" i="1" l="1"/>
  <c r="AA50" i="1" s="1"/>
  <c r="AB55" i="1"/>
  <c r="AA55" i="1" s="1"/>
  <c r="AB54" i="1"/>
  <c r="AA54" i="1" s="1"/>
  <c r="AB56" i="1"/>
  <c r="AA56" i="1" s="1"/>
  <c r="AB52" i="1"/>
  <c r="AA52" i="1" s="1"/>
  <c r="AB51" i="1"/>
  <c r="AA51" i="1" s="1"/>
  <c r="AB49" i="1"/>
  <c r="AA49" i="1" s="1"/>
  <c r="AB44" i="1"/>
  <c r="AA44" i="1" s="1"/>
  <c r="AB45" i="1"/>
  <c r="AA45" i="1" s="1"/>
  <c r="AB42" i="1"/>
  <c r="AA42" i="1" s="1"/>
  <c r="AB40" i="1"/>
  <c r="AA40" i="1" s="1"/>
  <c r="AB38" i="1"/>
  <c r="AA38" i="1" s="1"/>
  <c r="AB36" i="1"/>
  <c r="AA36" i="1" s="1"/>
  <c r="AB16" i="1"/>
  <c r="AA16" i="1" s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G58" i="1"/>
  <c r="AB53" i="1"/>
  <c r="AA53" i="1" s="1"/>
  <c r="AB57" i="1"/>
  <c r="AA57" i="1" s="1"/>
  <c r="AB32" i="1"/>
  <c r="AA32" i="1" s="1"/>
  <c r="AB34" i="1"/>
  <c r="AA34" i="1" s="1"/>
  <c r="AB24" i="1"/>
  <c r="AA24" i="1" s="1"/>
  <c r="AB25" i="1"/>
  <c r="AA25" i="1" s="1"/>
  <c r="AB26" i="1"/>
  <c r="AA26" i="1" s="1"/>
  <c r="AB27" i="1"/>
  <c r="AA27" i="1" s="1"/>
  <c r="AB28" i="1"/>
  <c r="AA28" i="1" s="1"/>
  <c r="AB29" i="1"/>
  <c r="AA29" i="1" s="1"/>
  <c r="AB30" i="1"/>
  <c r="AA30" i="1" s="1"/>
  <c r="AB12" i="1"/>
  <c r="AA12" i="1" s="1"/>
  <c r="AB13" i="1"/>
  <c r="AA13" i="1" s="1"/>
  <c r="AB15" i="1"/>
  <c r="AA15" i="1" s="1"/>
  <c r="AB14" i="1"/>
  <c r="AA14" i="1" s="1"/>
  <c r="AB18" i="1"/>
  <c r="AA18" i="1" s="1"/>
  <c r="AB19" i="1"/>
  <c r="AA19" i="1" s="1"/>
  <c r="AB20" i="1"/>
  <c r="AA20" i="1" s="1"/>
  <c r="AB17" i="1"/>
  <c r="AA17" i="1" s="1"/>
  <c r="AB21" i="1"/>
  <c r="AA21" i="1" s="1"/>
  <c r="AB23" i="1"/>
  <c r="AA23" i="1" s="1"/>
  <c r="AB46" i="1"/>
  <c r="AA46" i="1" s="1"/>
  <c r="AB48" i="1"/>
  <c r="AA48" i="1" s="1"/>
  <c r="AB11" i="1"/>
  <c r="Q59" i="1" l="1"/>
  <c r="L59" i="1"/>
  <c r="AB58" i="1"/>
  <c r="AA11" i="1"/>
  <c r="AA58" i="1" s="1"/>
  <c r="V59" i="1"/>
  <c r="G59" i="1"/>
</calcChain>
</file>

<file path=xl/sharedStrings.xml><?xml version="1.0" encoding="utf-8"?>
<sst xmlns="http://schemas.openxmlformats.org/spreadsheetml/2006/main" count="133" uniqueCount="118">
  <si>
    <t>PLAN STUDIÓW STACJONARNYCH DRUGIEGO STOPNIA OD ROKU AKADEMICKIEGO 2023/24</t>
  </si>
  <si>
    <t>WYDZIAŁ: FILOLOGICZNY</t>
  </si>
  <si>
    <t>KIERUNEK: WIEDZA O FIILMIE I KULTURZE AUDIOWIZUALNEJ</t>
  </si>
  <si>
    <t>PROFIL: PRAKTYCZNY</t>
  </si>
  <si>
    <t>Przedmiot*</t>
  </si>
  <si>
    <t>Forma zaliczenia po semestrze</t>
  </si>
  <si>
    <t>I rok</t>
  </si>
  <si>
    <t>II rok</t>
  </si>
  <si>
    <t>Razem godz.</t>
  </si>
  <si>
    <t>Razem ECTS</t>
  </si>
  <si>
    <t>1 semestr</t>
  </si>
  <si>
    <t>2 semestr</t>
  </si>
  <si>
    <t>3 semestr</t>
  </si>
  <si>
    <t>4 semestr</t>
  </si>
  <si>
    <t>E</t>
  </si>
  <si>
    <t>ZO</t>
  </si>
  <si>
    <t>Z</t>
  </si>
  <si>
    <t>W</t>
  </si>
  <si>
    <t>K</t>
  </si>
  <si>
    <t>ĆW</t>
  </si>
  <si>
    <t>S</t>
  </si>
  <si>
    <t>ECTS</t>
  </si>
  <si>
    <t>Zajęcia teoretyczne – obowiązkowe</t>
  </si>
  <si>
    <t>Analiza obrazu filmowego</t>
  </si>
  <si>
    <t>Kino postklasyczne</t>
  </si>
  <si>
    <t>Współczesna myśl filmowa</t>
  </si>
  <si>
    <t>Konwergencja mediów</t>
  </si>
  <si>
    <t>Do środka filmu. Warsztat analizy i interpretacji I</t>
  </si>
  <si>
    <t>Do środka filmu. Warsztat analizy i interpretacji II</t>
  </si>
  <si>
    <t>Wprowadzenie do groznawstwa</t>
  </si>
  <si>
    <t>Najnowsze kino światowe</t>
  </si>
  <si>
    <t>Najnowsze kino polskie</t>
  </si>
  <si>
    <t>Najnowsze seriale</t>
  </si>
  <si>
    <t>Polskie kino animowane i eksperymentalne</t>
  </si>
  <si>
    <t>Zajęcia teoretyczno-praktyczne – obowiązkowe</t>
  </si>
  <si>
    <t>Gatunki internetowe i remiks – teoria i praktyka</t>
  </si>
  <si>
    <t>Film animowany – teoria i praktyka</t>
  </si>
  <si>
    <t>Wideoklip – teoria i praktyka</t>
  </si>
  <si>
    <r>
      <t>Najnowsze formy dokumentalne i web documentary –</t>
    </r>
    <r>
      <rPr>
        <sz val="12"/>
        <color indexed="53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teoria i praktyka</t>
    </r>
  </si>
  <si>
    <t xml:space="preserve">Podstawy dziennikarstwa telewizyjnego (studio telewizyjne) </t>
  </si>
  <si>
    <t>Formy oświatowe i e-learning – teoria i praktyka</t>
  </si>
  <si>
    <t>Filmy o sztuce i video-art – teoria i praktyka</t>
  </si>
  <si>
    <t>Audiowizualne formy komercyjne</t>
  </si>
  <si>
    <t>Zajęcia teoretyczne lub praktyczne – do wyboru</t>
  </si>
  <si>
    <t>Film i historia</t>
  </si>
  <si>
    <t>Creative writing</t>
  </si>
  <si>
    <t>Filozofia a media</t>
  </si>
  <si>
    <t>Warsztat montażu filmowego</t>
  </si>
  <si>
    <t>Warsztat analizy i tworzenia tekstów naukowych I</t>
  </si>
  <si>
    <t>Realizacja filmu I</t>
  </si>
  <si>
    <t>Warsztat analizy i tworzenia tekstów naukowych II</t>
  </si>
  <si>
    <t>Realizacja filmu II</t>
  </si>
  <si>
    <t>Warsztat analizy i tworzenia tekstów naukowych III</t>
  </si>
  <si>
    <t>Realizacja filmu III</t>
  </si>
  <si>
    <t>Warsztat analizy i tworzenia tekstów naukowych IV</t>
  </si>
  <si>
    <t>Realizacja filmu IV</t>
  </si>
  <si>
    <t>Język obcy I</t>
  </si>
  <si>
    <t>Język obcy II</t>
  </si>
  <si>
    <t>Seminarium magisterskie I</t>
  </si>
  <si>
    <t>Seminarium magisterskie II</t>
  </si>
  <si>
    <t>Seminarium magisterskie III</t>
  </si>
  <si>
    <t>Razem</t>
  </si>
  <si>
    <t>Liczba godzin w semestrze</t>
  </si>
  <si>
    <t>W trakcie 1 semestru studenci zobowiązani są do zaliczenia szkolenia z zakresu BiHK.</t>
  </si>
  <si>
    <t>W trakcie I roku studenci zobowiązani są do zaliczenia szkolenia z ochrony własności intelektualnej, a także szkolenia bibliotecznego.</t>
  </si>
  <si>
    <t>Seminarium magisterskie obejmuje napisanie pracy magisterskiej lub realizację pracy praktycznej.</t>
  </si>
  <si>
    <t>Egzamin kończący lektorat języka obcego</t>
  </si>
  <si>
    <t>Przedmioty fakultatywne I</t>
  </si>
  <si>
    <t>Przedmioty fakultatywne II</t>
  </si>
  <si>
    <t>Przedmioty fakultatywne III</t>
  </si>
  <si>
    <t>Praktyki zawodowe I**</t>
  </si>
  <si>
    <t>Praktyki zawodowe II**</t>
  </si>
  <si>
    <t>Praktyki zawodowe III**</t>
  </si>
  <si>
    <t>Praktyki zawodowe IV**</t>
  </si>
  <si>
    <t>** Praktyki zawodowe łącznie w wymiarze 3 miesięcy.</t>
  </si>
  <si>
    <r>
      <rPr>
        <b/>
        <i/>
        <sz val="12"/>
        <color rgb="FF000000"/>
        <rFont val="Times New Roman"/>
        <family val="1"/>
        <charset val="238"/>
      </rPr>
      <t>* Kursywą</t>
    </r>
    <r>
      <rPr>
        <b/>
        <sz val="12"/>
        <color indexed="8"/>
        <rFont val="Times New Roman"/>
        <family val="1"/>
        <charset val="238"/>
      </rPr>
      <t xml:space="preserve"> zaznaczono przedmioty do wyboru.</t>
    </r>
  </si>
  <si>
    <t>Zajęcia kierunkowe – do wyboru</t>
  </si>
  <si>
    <t>e</t>
  </si>
  <si>
    <t>L+A7:AA49p.</t>
  </si>
  <si>
    <t>NUMER SYLABUSA</t>
  </si>
  <si>
    <t>8.0.14931</t>
  </si>
  <si>
    <t>17.0.0181</t>
  </si>
  <si>
    <t>8.0.14932</t>
  </si>
  <si>
    <t>8.0.14933</t>
  </si>
  <si>
    <t>3.4.0087</t>
  </si>
  <si>
    <t>3.4.0088</t>
  </si>
  <si>
    <t>17.0.0182</t>
  </si>
  <si>
    <t>8.0.14934</t>
  </si>
  <si>
    <t>8.0.14935</t>
  </si>
  <si>
    <t>8.0.14936</t>
  </si>
  <si>
    <t>8.0.14937</t>
  </si>
  <si>
    <t>17.0.0183</t>
  </si>
  <si>
    <t>8.0.14938</t>
  </si>
  <si>
    <t>3.4.0089</t>
  </si>
  <si>
    <t>8.9.1139</t>
  </si>
  <si>
    <t>8.9.1140</t>
  </si>
  <si>
    <t>8.0.14940</t>
  </si>
  <si>
    <t>8.0.14941</t>
  </si>
  <si>
    <t>17.0.0184</t>
  </si>
  <si>
    <t>8.0.14942</t>
  </si>
  <si>
    <t>8.0.14943</t>
  </si>
  <si>
    <t>8.0.14944</t>
  </si>
  <si>
    <t>8.0.14945</t>
  </si>
  <si>
    <t>3.4.0090</t>
  </si>
  <si>
    <t>3.4.0091</t>
  </si>
  <si>
    <t>3.4.0092</t>
  </si>
  <si>
    <t>3.4.0093</t>
  </si>
  <si>
    <t>8.0.14946</t>
  </si>
  <si>
    <t>8.0.14947</t>
  </si>
  <si>
    <t>8.0.14948</t>
  </si>
  <si>
    <t>8.0.14949</t>
  </si>
  <si>
    <t>8.0.14950</t>
  </si>
  <si>
    <t>8.0.14951</t>
  </si>
  <si>
    <t>8.0.14952</t>
  </si>
  <si>
    <t>8.0.14953</t>
  </si>
  <si>
    <t xml:space="preserve"> 8.0.14954</t>
  </si>
  <si>
    <t>8.0.14955</t>
  </si>
  <si>
    <t>8.0.14956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</si>
</sst>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53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b/>
      <sz val="12"/>
      <color indexed="62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indexed="22"/>
      </patternFill>
    </fill>
    <fill>
      <patternFill patternType="solid">
        <fgColor rgb="FFFFC000"/>
        <bgColor indexed="22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51"/>
      </patternFill>
    </fill>
    <fill>
      <patternFill patternType="solid">
        <fgColor rgb="FF00B050"/>
        <bgColor indexed="22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2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  <mruColors>
      <color rgb="FFFFFF99"/>
      <color rgb="FF99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75"/>
  <sheetViews>
    <sheetView tabSelected="1" topLeftCell="B1" zoomScale="88" zoomScaleNormal="88" zoomScaleSheetLayoutView="100" workbookViewId="0">
      <selection activeCell="C43" sqref="C43"/>
    </sheetView>
  </sheetViews>
  <sheetFormatPr defaultColWidth="8.81640625" defaultRowHeight="15.5" x14ac:dyDescent="0.25"/>
  <cols>
    <col min="1" max="1" width="5.7265625" style="6" customWidth="1"/>
    <col min="2" max="2" width="70.7265625" style="21" customWidth="1"/>
    <col min="3" max="3" width="34.90625" style="21" customWidth="1"/>
    <col min="4" max="4" width="6.7265625" style="22" customWidth="1"/>
    <col min="5" max="6" width="6.7265625" style="23" customWidth="1"/>
    <col min="7" max="26" width="6.7265625" style="24" customWidth="1"/>
    <col min="27" max="28" width="7.7265625" style="24" customWidth="1"/>
    <col min="29" max="16384" width="8.81640625" style="2"/>
  </cols>
  <sheetData>
    <row r="1" spans="1:28" ht="20.149999999999999" customHeight="1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1:28" ht="20.149999999999999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20.149999999999999" customHeight="1" x14ac:dyDescent="0.25">
      <c r="A3" s="3"/>
      <c r="B3" s="4" t="s">
        <v>1</v>
      </c>
      <c r="C3" s="4"/>
      <c r="D3" s="4"/>
      <c r="E3" s="4"/>
      <c r="F3" s="4"/>
      <c r="G3" s="5"/>
      <c r="H3" s="5"/>
      <c r="I3" s="5"/>
      <c r="J3" s="5"/>
      <c r="K3" s="6"/>
      <c r="L3" s="3"/>
      <c r="M3" s="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20.149999999999999" customHeight="1" x14ac:dyDescent="0.25">
      <c r="A4" s="3"/>
      <c r="B4" s="4" t="s">
        <v>2</v>
      </c>
      <c r="C4" s="4"/>
      <c r="D4" s="4"/>
      <c r="E4" s="4"/>
      <c r="F4" s="4"/>
      <c r="G4" s="5"/>
      <c r="H4" s="5"/>
      <c r="I4" s="5"/>
      <c r="J4" s="5"/>
      <c r="K4" s="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20.149999999999999" customHeight="1" x14ac:dyDescent="0.25">
      <c r="A5" s="3"/>
      <c r="B5" s="4" t="s">
        <v>3</v>
      </c>
      <c r="C5" s="4"/>
      <c r="D5" s="4"/>
      <c r="E5" s="4"/>
      <c r="F5" s="4"/>
      <c r="G5" s="5"/>
      <c r="H5" s="5"/>
      <c r="I5" s="5"/>
      <c r="J5" s="5"/>
      <c r="K5" s="5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20.149999999999999" customHeight="1" thickBot="1" x14ac:dyDescent="0.3">
      <c r="A6" s="3"/>
      <c r="B6" s="5"/>
      <c r="C6" s="5"/>
      <c r="D6" s="1"/>
      <c r="E6" s="7"/>
      <c r="F6" s="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0.149999999999999" customHeight="1" x14ac:dyDescent="0.25">
      <c r="A7" s="52" t="s">
        <v>78</v>
      </c>
      <c r="B7" s="54" t="s">
        <v>4</v>
      </c>
      <c r="C7" s="79" t="s">
        <v>79</v>
      </c>
      <c r="D7" s="56" t="s">
        <v>5</v>
      </c>
      <c r="E7" s="56"/>
      <c r="F7" s="56"/>
      <c r="G7" s="58" t="s">
        <v>6</v>
      </c>
      <c r="H7" s="58"/>
      <c r="I7" s="58"/>
      <c r="J7" s="58"/>
      <c r="K7" s="58"/>
      <c r="L7" s="58"/>
      <c r="M7" s="58"/>
      <c r="N7" s="58"/>
      <c r="O7" s="58"/>
      <c r="P7" s="58"/>
      <c r="Q7" s="59" t="s">
        <v>7</v>
      </c>
      <c r="R7" s="59"/>
      <c r="S7" s="59"/>
      <c r="T7" s="59"/>
      <c r="U7" s="59"/>
      <c r="V7" s="59"/>
      <c r="W7" s="59"/>
      <c r="X7" s="59"/>
      <c r="Y7" s="59"/>
      <c r="Z7" s="59"/>
      <c r="AA7" s="56" t="s">
        <v>8</v>
      </c>
      <c r="AB7" s="60" t="s">
        <v>9</v>
      </c>
    </row>
    <row r="8" spans="1:28" s="6" customFormat="1" ht="20.149999999999999" customHeight="1" x14ac:dyDescent="0.25">
      <c r="A8" s="53"/>
      <c r="B8" s="55"/>
      <c r="C8" s="81"/>
      <c r="D8" s="57"/>
      <c r="E8" s="57"/>
      <c r="F8" s="57"/>
      <c r="G8" s="62" t="s">
        <v>10</v>
      </c>
      <c r="H8" s="62"/>
      <c r="I8" s="62"/>
      <c r="J8" s="62"/>
      <c r="K8" s="62"/>
      <c r="L8" s="63" t="s">
        <v>11</v>
      </c>
      <c r="M8" s="63"/>
      <c r="N8" s="63"/>
      <c r="O8" s="63"/>
      <c r="P8" s="63"/>
      <c r="Q8" s="64" t="s">
        <v>12</v>
      </c>
      <c r="R8" s="64"/>
      <c r="S8" s="64"/>
      <c r="T8" s="64"/>
      <c r="U8" s="64"/>
      <c r="V8" s="65" t="s">
        <v>13</v>
      </c>
      <c r="W8" s="65"/>
      <c r="X8" s="65"/>
      <c r="Y8" s="65"/>
      <c r="Z8" s="65"/>
      <c r="AA8" s="57"/>
      <c r="AB8" s="61"/>
    </row>
    <row r="9" spans="1:28" s="6" customFormat="1" ht="20.149999999999999" customHeight="1" x14ac:dyDescent="0.25">
      <c r="A9" s="53"/>
      <c r="B9" s="55"/>
      <c r="C9" s="80"/>
      <c r="D9" s="8" t="s">
        <v>14</v>
      </c>
      <c r="E9" s="8" t="s">
        <v>15</v>
      </c>
      <c r="F9" s="8" t="s">
        <v>16</v>
      </c>
      <c r="G9" s="31" t="s">
        <v>17</v>
      </c>
      <c r="H9" s="31" t="s">
        <v>18</v>
      </c>
      <c r="I9" s="31" t="s">
        <v>19</v>
      </c>
      <c r="J9" s="31" t="s">
        <v>20</v>
      </c>
      <c r="K9" s="31" t="s">
        <v>21</v>
      </c>
      <c r="L9" s="34" t="s">
        <v>17</v>
      </c>
      <c r="M9" s="34" t="s">
        <v>18</v>
      </c>
      <c r="N9" s="34" t="s">
        <v>19</v>
      </c>
      <c r="O9" s="34" t="s">
        <v>20</v>
      </c>
      <c r="P9" s="34" t="s">
        <v>21</v>
      </c>
      <c r="Q9" s="37" t="s">
        <v>17</v>
      </c>
      <c r="R9" s="37" t="s">
        <v>18</v>
      </c>
      <c r="S9" s="37" t="s">
        <v>19</v>
      </c>
      <c r="T9" s="37" t="s">
        <v>20</v>
      </c>
      <c r="U9" s="37" t="s">
        <v>21</v>
      </c>
      <c r="V9" s="44" t="s">
        <v>17</v>
      </c>
      <c r="W9" s="44" t="s">
        <v>18</v>
      </c>
      <c r="X9" s="44" t="s">
        <v>19</v>
      </c>
      <c r="Y9" s="44" t="s">
        <v>20</v>
      </c>
      <c r="Z9" s="44" t="s">
        <v>21</v>
      </c>
      <c r="AA9" s="57"/>
      <c r="AB9" s="61"/>
    </row>
    <row r="10" spans="1:28" s="6" customFormat="1" ht="20.149999999999999" customHeight="1" x14ac:dyDescent="0.25">
      <c r="A10" s="66" t="s">
        <v>22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8"/>
    </row>
    <row r="11" spans="1:28" ht="20.149999999999999" customHeight="1" x14ac:dyDescent="0.25">
      <c r="A11" s="11">
        <v>1</v>
      </c>
      <c r="B11" s="12" t="s">
        <v>23</v>
      </c>
      <c r="C11" s="12" t="s">
        <v>80</v>
      </c>
      <c r="D11" s="8"/>
      <c r="E11" s="8">
        <v>1</v>
      </c>
      <c r="F11" s="8"/>
      <c r="G11" s="32"/>
      <c r="H11" s="32">
        <v>20</v>
      </c>
      <c r="I11" s="32"/>
      <c r="J11" s="32"/>
      <c r="K11" s="32">
        <v>2</v>
      </c>
      <c r="L11" s="35"/>
      <c r="M11" s="35"/>
      <c r="N11" s="35"/>
      <c r="O11" s="35"/>
      <c r="P11" s="35"/>
      <c r="Q11" s="38"/>
      <c r="R11" s="38"/>
      <c r="S11" s="38"/>
      <c r="T11" s="38"/>
      <c r="U11" s="38"/>
      <c r="V11" s="41"/>
      <c r="W11" s="41"/>
      <c r="X11" s="41"/>
      <c r="Y11" s="41"/>
      <c r="Z11" s="41"/>
      <c r="AA11" s="13">
        <f>SUM(G11:Z11)-AB11</f>
        <v>20</v>
      </c>
      <c r="AB11" s="14">
        <f>SUM(K11,P11,U11,Z11)</f>
        <v>2</v>
      </c>
    </row>
    <row r="12" spans="1:28" ht="20.149999999999999" customHeight="1" x14ac:dyDescent="0.25">
      <c r="A12" s="11">
        <v>2</v>
      </c>
      <c r="B12" s="12" t="s">
        <v>24</v>
      </c>
      <c r="C12" s="12" t="s">
        <v>81</v>
      </c>
      <c r="D12" s="8">
        <v>1</v>
      </c>
      <c r="E12" s="8"/>
      <c r="F12" s="8"/>
      <c r="G12" s="32">
        <v>20</v>
      </c>
      <c r="H12" s="32"/>
      <c r="I12" s="32"/>
      <c r="J12" s="32"/>
      <c r="K12" s="32">
        <v>2</v>
      </c>
      <c r="L12" s="35"/>
      <c r="M12" s="35"/>
      <c r="N12" s="35"/>
      <c r="O12" s="35"/>
      <c r="P12" s="35"/>
      <c r="Q12" s="38"/>
      <c r="R12" s="38"/>
      <c r="S12" s="38"/>
      <c r="T12" s="38"/>
      <c r="U12" s="38"/>
      <c r="V12" s="41"/>
      <c r="W12" s="41"/>
      <c r="X12" s="41"/>
      <c r="Y12" s="41"/>
      <c r="Z12" s="41"/>
      <c r="AA12" s="13">
        <f t="shared" ref="AA12:AA21" si="0">SUM(G12:Z12)-AB12</f>
        <v>20</v>
      </c>
      <c r="AB12" s="14">
        <f t="shared" ref="AB12:AB21" si="1">SUM(K12,P12,U12,Z12)</f>
        <v>2</v>
      </c>
    </row>
    <row r="13" spans="1:28" ht="20.149999999999999" customHeight="1" x14ac:dyDescent="0.25">
      <c r="A13" s="11">
        <v>3</v>
      </c>
      <c r="B13" s="12" t="s">
        <v>25</v>
      </c>
      <c r="C13" s="12" t="s">
        <v>82</v>
      </c>
      <c r="D13" s="8">
        <v>2</v>
      </c>
      <c r="E13" s="8"/>
      <c r="F13" s="8"/>
      <c r="G13" s="32"/>
      <c r="H13" s="32"/>
      <c r="I13" s="32"/>
      <c r="J13" s="32"/>
      <c r="K13" s="32"/>
      <c r="L13" s="35">
        <v>15</v>
      </c>
      <c r="M13" s="35"/>
      <c r="N13" s="35"/>
      <c r="O13" s="35"/>
      <c r="P13" s="35">
        <v>2</v>
      </c>
      <c r="Q13" s="38"/>
      <c r="R13" s="38"/>
      <c r="S13" s="38"/>
      <c r="T13" s="38"/>
      <c r="U13" s="38"/>
      <c r="V13" s="41"/>
      <c r="W13" s="41"/>
      <c r="X13" s="41"/>
      <c r="Y13" s="41"/>
      <c r="Z13" s="41"/>
      <c r="AA13" s="13">
        <f t="shared" si="0"/>
        <v>15</v>
      </c>
      <c r="AB13" s="14">
        <f t="shared" si="1"/>
        <v>2</v>
      </c>
    </row>
    <row r="14" spans="1:28" ht="20.149999999999999" customHeight="1" x14ac:dyDescent="0.25">
      <c r="A14" s="11">
        <v>4</v>
      </c>
      <c r="B14" s="15" t="s">
        <v>26</v>
      </c>
      <c r="C14" s="15" t="s">
        <v>83</v>
      </c>
      <c r="D14" s="8"/>
      <c r="E14" s="8">
        <v>2</v>
      </c>
      <c r="F14" s="8"/>
      <c r="G14" s="32"/>
      <c r="H14" s="32"/>
      <c r="I14" s="32"/>
      <c r="J14" s="32"/>
      <c r="K14" s="32"/>
      <c r="L14" s="35">
        <v>15</v>
      </c>
      <c r="M14" s="35"/>
      <c r="N14" s="35"/>
      <c r="O14" s="35"/>
      <c r="P14" s="35">
        <v>2</v>
      </c>
      <c r="Q14" s="38"/>
      <c r="R14" s="38"/>
      <c r="S14" s="38"/>
      <c r="T14" s="38"/>
      <c r="U14" s="38"/>
      <c r="V14" s="41"/>
      <c r="W14" s="41"/>
      <c r="X14" s="41"/>
      <c r="Y14" s="41"/>
      <c r="Z14" s="41"/>
      <c r="AA14" s="13">
        <f>SUM(G14:Z14)-AB14</f>
        <v>15</v>
      </c>
      <c r="AB14" s="14">
        <f>SUM(K14,P14,U14,Z14)</f>
        <v>2</v>
      </c>
    </row>
    <row r="15" spans="1:28" ht="20.149999999999999" customHeight="1" x14ac:dyDescent="0.25">
      <c r="A15" s="11">
        <v>5</v>
      </c>
      <c r="B15" s="15" t="s">
        <v>27</v>
      </c>
      <c r="C15" s="15" t="s">
        <v>84</v>
      </c>
      <c r="D15" s="8"/>
      <c r="E15" s="8">
        <v>2</v>
      </c>
      <c r="F15" s="8"/>
      <c r="G15" s="32"/>
      <c r="H15" s="32"/>
      <c r="I15" s="32"/>
      <c r="J15" s="32"/>
      <c r="K15" s="32"/>
      <c r="L15" s="35"/>
      <c r="M15" s="35"/>
      <c r="N15" s="35">
        <v>15</v>
      </c>
      <c r="O15" s="35"/>
      <c r="P15" s="35">
        <v>2</v>
      </c>
      <c r="Q15" s="38"/>
      <c r="R15" s="38"/>
      <c r="S15" s="38"/>
      <c r="T15" s="38"/>
      <c r="U15" s="38"/>
      <c r="V15" s="41"/>
      <c r="W15" s="41"/>
      <c r="X15" s="41"/>
      <c r="Y15" s="41"/>
      <c r="Z15" s="41"/>
      <c r="AA15" s="13">
        <f t="shared" si="0"/>
        <v>15</v>
      </c>
      <c r="AB15" s="14">
        <f t="shared" si="1"/>
        <v>2</v>
      </c>
    </row>
    <row r="16" spans="1:28" ht="20.149999999999999" customHeight="1" x14ac:dyDescent="0.25">
      <c r="A16" s="11">
        <v>6</v>
      </c>
      <c r="B16" s="15" t="s">
        <v>28</v>
      </c>
      <c r="C16" s="15" t="s">
        <v>85</v>
      </c>
      <c r="D16" s="8">
        <v>3</v>
      </c>
      <c r="E16" s="8"/>
      <c r="F16" s="8"/>
      <c r="G16" s="32"/>
      <c r="H16" s="32"/>
      <c r="I16" s="32"/>
      <c r="J16" s="32"/>
      <c r="K16" s="32"/>
      <c r="L16" s="35"/>
      <c r="M16" s="35"/>
      <c r="N16" s="35"/>
      <c r="O16" s="35"/>
      <c r="P16" s="35"/>
      <c r="Q16" s="38"/>
      <c r="R16" s="38"/>
      <c r="S16" s="38">
        <v>15</v>
      </c>
      <c r="T16" s="38"/>
      <c r="U16" s="38">
        <v>2</v>
      </c>
      <c r="V16" s="41"/>
      <c r="W16" s="41"/>
      <c r="X16" s="41"/>
      <c r="Y16" s="41"/>
      <c r="Z16" s="41"/>
      <c r="AA16" s="13">
        <f t="shared" ref="AA16" si="2">SUM(G16:Z16)-AB16</f>
        <v>15</v>
      </c>
      <c r="AB16" s="14">
        <f t="shared" ref="AB16" si="3">SUM(K16,P16,U16,Z16)</f>
        <v>2</v>
      </c>
    </row>
    <row r="17" spans="1:28" ht="20.149999999999999" customHeight="1" x14ac:dyDescent="0.25">
      <c r="A17" s="11">
        <v>7</v>
      </c>
      <c r="B17" s="15" t="s">
        <v>29</v>
      </c>
      <c r="C17" s="15" t="s">
        <v>86</v>
      </c>
      <c r="D17" s="8"/>
      <c r="E17" s="8">
        <v>3</v>
      </c>
      <c r="F17" s="8"/>
      <c r="G17" s="32"/>
      <c r="H17" s="32"/>
      <c r="I17" s="32"/>
      <c r="J17" s="32"/>
      <c r="K17" s="32"/>
      <c r="L17" s="35"/>
      <c r="M17" s="35"/>
      <c r="N17" s="35"/>
      <c r="O17" s="35"/>
      <c r="P17" s="35"/>
      <c r="Q17" s="38"/>
      <c r="R17" s="38">
        <v>30</v>
      </c>
      <c r="S17" s="38"/>
      <c r="T17" s="38"/>
      <c r="U17" s="38">
        <v>3</v>
      </c>
      <c r="V17" s="41"/>
      <c r="W17" s="41"/>
      <c r="X17" s="41"/>
      <c r="Y17" s="41"/>
      <c r="Z17" s="41"/>
      <c r="AA17" s="13">
        <f>SUM(G17:Z17)-AB17</f>
        <v>30</v>
      </c>
      <c r="AB17" s="14">
        <f>SUM(K17,P17,U17,Z17)</f>
        <v>3</v>
      </c>
    </row>
    <row r="18" spans="1:28" ht="20.149999999999999" customHeight="1" x14ac:dyDescent="0.25">
      <c r="A18" s="11">
        <v>8</v>
      </c>
      <c r="B18" s="15" t="s">
        <v>30</v>
      </c>
      <c r="C18" s="15" t="s">
        <v>87</v>
      </c>
      <c r="D18" s="8">
        <v>3</v>
      </c>
      <c r="E18" s="8"/>
      <c r="F18" s="8"/>
      <c r="G18" s="32"/>
      <c r="H18" s="32"/>
      <c r="I18" s="32"/>
      <c r="J18" s="32"/>
      <c r="K18" s="32"/>
      <c r="L18" s="35"/>
      <c r="M18" s="35"/>
      <c r="N18" s="35"/>
      <c r="O18" s="35"/>
      <c r="P18" s="35"/>
      <c r="Q18" s="38">
        <v>20</v>
      </c>
      <c r="R18" s="38"/>
      <c r="S18" s="38"/>
      <c r="T18" s="38"/>
      <c r="U18" s="38">
        <v>2</v>
      </c>
      <c r="V18" s="41"/>
      <c r="W18" s="41"/>
      <c r="X18" s="41"/>
      <c r="Y18" s="41"/>
      <c r="Z18" s="41"/>
      <c r="AA18" s="13">
        <f t="shared" si="0"/>
        <v>20</v>
      </c>
      <c r="AB18" s="14">
        <f t="shared" si="1"/>
        <v>2</v>
      </c>
    </row>
    <row r="19" spans="1:28" ht="20.149999999999999" customHeight="1" x14ac:dyDescent="0.25">
      <c r="A19" s="11">
        <v>9</v>
      </c>
      <c r="B19" s="15" t="s">
        <v>31</v>
      </c>
      <c r="C19" s="15" t="s">
        <v>88</v>
      </c>
      <c r="D19" s="8">
        <v>3</v>
      </c>
      <c r="E19" s="8"/>
      <c r="F19" s="8"/>
      <c r="G19" s="32"/>
      <c r="H19" s="32"/>
      <c r="I19" s="32"/>
      <c r="J19" s="32"/>
      <c r="K19" s="32"/>
      <c r="L19" s="35"/>
      <c r="M19" s="35"/>
      <c r="N19" s="35"/>
      <c r="O19" s="35"/>
      <c r="P19" s="35"/>
      <c r="Q19" s="38">
        <v>20</v>
      </c>
      <c r="R19" s="38"/>
      <c r="S19" s="38"/>
      <c r="T19" s="38"/>
      <c r="U19" s="38">
        <v>2</v>
      </c>
      <c r="V19" s="41"/>
      <c r="W19" s="41"/>
      <c r="X19" s="41"/>
      <c r="Y19" s="41"/>
      <c r="Z19" s="41"/>
      <c r="AA19" s="13">
        <f t="shared" si="0"/>
        <v>20</v>
      </c>
      <c r="AB19" s="14">
        <f t="shared" si="1"/>
        <v>2</v>
      </c>
    </row>
    <row r="20" spans="1:28" ht="20.149999999999999" customHeight="1" x14ac:dyDescent="0.25">
      <c r="A20" s="11">
        <v>10</v>
      </c>
      <c r="B20" s="15" t="s">
        <v>32</v>
      </c>
      <c r="C20" s="15" t="s">
        <v>89</v>
      </c>
      <c r="D20" s="8">
        <v>4</v>
      </c>
      <c r="E20" s="8"/>
      <c r="F20" s="8"/>
      <c r="G20" s="32"/>
      <c r="H20" s="32"/>
      <c r="I20" s="32"/>
      <c r="J20" s="32"/>
      <c r="K20" s="32"/>
      <c r="L20" s="35"/>
      <c r="M20" s="35"/>
      <c r="N20" s="35"/>
      <c r="O20" s="35"/>
      <c r="P20" s="35"/>
      <c r="Q20" s="38"/>
      <c r="R20" s="38"/>
      <c r="S20" s="38"/>
      <c r="T20" s="38"/>
      <c r="U20" s="38"/>
      <c r="V20" s="41"/>
      <c r="W20" s="41">
        <v>20</v>
      </c>
      <c r="X20" s="41"/>
      <c r="Y20" s="41"/>
      <c r="Z20" s="41">
        <v>2</v>
      </c>
      <c r="AA20" s="13">
        <f t="shared" si="0"/>
        <v>20</v>
      </c>
      <c r="AB20" s="14">
        <f t="shared" si="1"/>
        <v>2</v>
      </c>
    </row>
    <row r="21" spans="1:28" ht="20.149999999999999" customHeight="1" x14ac:dyDescent="0.25">
      <c r="A21" s="11">
        <v>11</v>
      </c>
      <c r="B21" s="15" t="s">
        <v>33</v>
      </c>
      <c r="C21" s="15" t="s">
        <v>90</v>
      </c>
      <c r="D21" s="8"/>
      <c r="E21" s="8">
        <v>4</v>
      </c>
      <c r="F21" s="8"/>
      <c r="G21" s="32"/>
      <c r="H21" s="32"/>
      <c r="I21" s="32"/>
      <c r="J21" s="32"/>
      <c r="K21" s="32"/>
      <c r="L21" s="35"/>
      <c r="M21" s="35"/>
      <c r="N21" s="35"/>
      <c r="O21" s="35"/>
      <c r="P21" s="35"/>
      <c r="Q21" s="38"/>
      <c r="R21" s="38"/>
      <c r="S21" s="38"/>
      <c r="T21" s="38"/>
      <c r="U21" s="38"/>
      <c r="V21" s="41">
        <v>20</v>
      </c>
      <c r="W21" s="41"/>
      <c r="X21" s="41"/>
      <c r="Y21" s="41"/>
      <c r="Z21" s="41">
        <v>2</v>
      </c>
      <c r="AA21" s="13">
        <f t="shared" si="0"/>
        <v>20</v>
      </c>
      <c r="AB21" s="14">
        <f t="shared" si="1"/>
        <v>2</v>
      </c>
    </row>
    <row r="22" spans="1:28" ht="20.149999999999999" customHeight="1" x14ac:dyDescent="0.25">
      <c r="A22" s="66" t="s">
        <v>34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8"/>
    </row>
    <row r="23" spans="1:28" ht="20.149999999999999" customHeight="1" x14ac:dyDescent="0.25">
      <c r="A23" s="11">
        <v>12</v>
      </c>
      <c r="B23" s="15" t="s">
        <v>35</v>
      </c>
      <c r="C23" s="15" t="s">
        <v>91</v>
      </c>
      <c r="D23" s="8"/>
      <c r="E23" s="8">
        <v>1</v>
      </c>
      <c r="F23" s="8"/>
      <c r="G23" s="32"/>
      <c r="H23" s="32"/>
      <c r="I23" s="32">
        <v>40</v>
      </c>
      <c r="J23" s="32"/>
      <c r="K23" s="32">
        <v>5</v>
      </c>
      <c r="L23" s="35"/>
      <c r="M23" s="35"/>
      <c r="N23" s="35"/>
      <c r="O23" s="35"/>
      <c r="P23" s="35"/>
      <c r="Q23" s="38"/>
      <c r="R23" s="38"/>
      <c r="S23" s="38"/>
      <c r="T23" s="38"/>
      <c r="U23" s="38"/>
      <c r="V23" s="41"/>
      <c r="W23" s="41"/>
      <c r="X23" s="41"/>
      <c r="Y23" s="41"/>
      <c r="Z23" s="41"/>
      <c r="AA23" s="13">
        <f>SUM(G23:Z23)-AB23</f>
        <v>40</v>
      </c>
      <c r="AB23" s="14">
        <f t="shared" ref="AB23:AB48" si="4">SUM(K23,P23,U23,Z23)</f>
        <v>5</v>
      </c>
    </row>
    <row r="24" spans="1:28" ht="20.149999999999999" customHeight="1" x14ac:dyDescent="0.25">
      <c r="A24" s="11">
        <v>13</v>
      </c>
      <c r="B24" s="15" t="s">
        <v>36</v>
      </c>
      <c r="C24" s="15" t="s">
        <v>92</v>
      </c>
      <c r="D24" s="8"/>
      <c r="E24" s="8">
        <v>2</v>
      </c>
      <c r="F24" s="8"/>
      <c r="G24" s="32"/>
      <c r="H24" s="32"/>
      <c r="I24" s="32"/>
      <c r="J24" s="32"/>
      <c r="K24" s="32"/>
      <c r="L24" s="35"/>
      <c r="M24" s="35"/>
      <c r="N24" s="35">
        <v>30</v>
      </c>
      <c r="O24" s="35"/>
      <c r="P24" s="35">
        <v>5</v>
      </c>
      <c r="Q24" s="38"/>
      <c r="R24" s="38"/>
      <c r="S24" s="38"/>
      <c r="T24" s="38"/>
      <c r="U24" s="38"/>
      <c r="V24" s="41"/>
      <c r="W24" s="41"/>
      <c r="X24" s="41"/>
      <c r="Y24" s="41"/>
      <c r="Z24" s="41"/>
      <c r="AA24" s="13">
        <f t="shared" ref="AA24:AA30" si="5">SUM(G24:Z24)-AB24</f>
        <v>30</v>
      </c>
      <c r="AB24" s="14">
        <f t="shared" ref="AB24:AB30" si="6">SUM(K24,P24,U24,Z24)</f>
        <v>5</v>
      </c>
    </row>
    <row r="25" spans="1:28" ht="20.149999999999999" customHeight="1" x14ac:dyDescent="0.25">
      <c r="A25" s="11">
        <v>14</v>
      </c>
      <c r="B25" s="15" t="s">
        <v>37</v>
      </c>
      <c r="C25" s="15" t="s">
        <v>93</v>
      </c>
      <c r="D25" s="8"/>
      <c r="E25" s="8">
        <v>2</v>
      </c>
      <c r="F25" s="8"/>
      <c r="G25" s="32"/>
      <c r="H25" s="32"/>
      <c r="I25" s="32"/>
      <c r="J25" s="32"/>
      <c r="K25" s="32"/>
      <c r="L25" s="35"/>
      <c r="M25" s="35"/>
      <c r="N25" s="35">
        <v>40</v>
      </c>
      <c r="O25" s="35"/>
      <c r="P25" s="35">
        <v>5</v>
      </c>
      <c r="Q25" s="38"/>
      <c r="R25" s="38"/>
      <c r="S25" s="38"/>
      <c r="T25" s="38"/>
      <c r="U25" s="38"/>
      <c r="V25" s="41"/>
      <c r="W25" s="41"/>
      <c r="X25" s="41"/>
      <c r="Y25" s="41"/>
      <c r="Z25" s="41"/>
      <c r="AA25" s="13">
        <f t="shared" si="5"/>
        <v>40</v>
      </c>
      <c r="AB25" s="14">
        <f t="shared" si="6"/>
        <v>5</v>
      </c>
    </row>
    <row r="26" spans="1:28" ht="20.149999999999999" customHeight="1" x14ac:dyDescent="0.25">
      <c r="A26" s="11">
        <v>15</v>
      </c>
      <c r="B26" s="15" t="s">
        <v>38</v>
      </c>
      <c r="C26" s="15" t="s">
        <v>94</v>
      </c>
      <c r="D26" s="8"/>
      <c r="E26" s="8">
        <v>3</v>
      </c>
      <c r="F26" s="8"/>
      <c r="G26" s="32"/>
      <c r="H26" s="32"/>
      <c r="I26" s="32"/>
      <c r="J26" s="32"/>
      <c r="K26" s="32"/>
      <c r="L26" s="35"/>
      <c r="M26" s="35"/>
      <c r="N26" s="35"/>
      <c r="O26" s="35"/>
      <c r="P26" s="35"/>
      <c r="Q26" s="38"/>
      <c r="R26" s="38"/>
      <c r="S26" s="38">
        <v>30</v>
      </c>
      <c r="T26" s="38"/>
      <c r="U26" s="38">
        <v>5</v>
      </c>
      <c r="V26" s="41"/>
      <c r="W26" s="41"/>
      <c r="X26" s="41"/>
      <c r="Y26" s="41"/>
      <c r="Z26" s="41"/>
      <c r="AA26" s="13">
        <f t="shared" si="5"/>
        <v>30</v>
      </c>
      <c r="AB26" s="14">
        <f t="shared" si="6"/>
        <v>5</v>
      </c>
    </row>
    <row r="27" spans="1:28" ht="20.149999999999999" customHeight="1" x14ac:dyDescent="0.25">
      <c r="A27" s="11">
        <v>16</v>
      </c>
      <c r="B27" s="15" t="s">
        <v>39</v>
      </c>
      <c r="C27" s="15" t="s">
        <v>95</v>
      </c>
      <c r="D27" s="8"/>
      <c r="E27" s="8">
        <v>3</v>
      </c>
      <c r="F27" s="8"/>
      <c r="G27" s="32"/>
      <c r="H27" s="32"/>
      <c r="I27" s="32"/>
      <c r="J27" s="32"/>
      <c r="K27" s="32"/>
      <c r="L27" s="35"/>
      <c r="M27" s="35"/>
      <c r="N27" s="35"/>
      <c r="O27" s="35"/>
      <c r="P27" s="35"/>
      <c r="Q27" s="38"/>
      <c r="R27" s="38"/>
      <c r="S27" s="38">
        <v>30</v>
      </c>
      <c r="T27" s="38"/>
      <c r="U27" s="38">
        <v>5</v>
      </c>
      <c r="V27" s="41"/>
      <c r="W27" s="41"/>
      <c r="X27" s="41"/>
      <c r="Y27" s="41"/>
      <c r="Z27" s="41"/>
      <c r="AA27" s="13">
        <f t="shared" si="5"/>
        <v>30</v>
      </c>
      <c r="AB27" s="14">
        <f t="shared" si="6"/>
        <v>5</v>
      </c>
    </row>
    <row r="28" spans="1:28" ht="20.149999999999999" customHeight="1" x14ac:dyDescent="0.25">
      <c r="A28" s="11">
        <v>17</v>
      </c>
      <c r="B28" s="15" t="s">
        <v>40</v>
      </c>
      <c r="C28" s="15" t="s">
        <v>96</v>
      </c>
      <c r="D28" s="8"/>
      <c r="E28" s="8">
        <v>4</v>
      </c>
      <c r="F28" s="8"/>
      <c r="G28" s="32"/>
      <c r="H28" s="32"/>
      <c r="I28" s="32"/>
      <c r="J28" s="32"/>
      <c r="K28" s="32"/>
      <c r="L28" s="35"/>
      <c r="M28" s="35"/>
      <c r="N28" s="35"/>
      <c r="O28" s="35"/>
      <c r="P28" s="35"/>
      <c r="Q28" s="38"/>
      <c r="R28" s="38"/>
      <c r="S28" s="38"/>
      <c r="T28" s="38"/>
      <c r="U28" s="38"/>
      <c r="V28" s="41"/>
      <c r="W28" s="41"/>
      <c r="X28" s="41">
        <v>20</v>
      </c>
      <c r="Y28" s="41"/>
      <c r="Z28" s="41">
        <v>4</v>
      </c>
      <c r="AA28" s="13">
        <f t="shared" si="5"/>
        <v>20</v>
      </c>
      <c r="AB28" s="14">
        <f t="shared" si="6"/>
        <v>4</v>
      </c>
    </row>
    <row r="29" spans="1:28" ht="20.149999999999999" customHeight="1" x14ac:dyDescent="0.25">
      <c r="A29" s="11">
        <v>18</v>
      </c>
      <c r="B29" s="15" t="s">
        <v>41</v>
      </c>
      <c r="C29" s="15" t="s">
        <v>97</v>
      </c>
      <c r="D29" s="8"/>
      <c r="E29" s="8">
        <v>4</v>
      </c>
      <c r="F29" s="8"/>
      <c r="G29" s="32"/>
      <c r="H29" s="32"/>
      <c r="I29" s="32"/>
      <c r="J29" s="32"/>
      <c r="K29" s="32"/>
      <c r="L29" s="35"/>
      <c r="M29" s="35"/>
      <c r="N29" s="35"/>
      <c r="O29" s="35"/>
      <c r="P29" s="35"/>
      <c r="Q29" s="38"/>
      <c r="R29" s="38"/>
      <c r="S29" s="38"/>
      <c r="T29" s="38"/>
      <c r="U29" s="38"/>
      <c r="V29" s="41"/>
      <c r="W29" s="41"/>
      <c r="X29" s="41">
        <v>20</v>
      </c>
      <c r="Y29" s="41"/>
      <c r="Z29" s="41">
        <v>3</v>
      </c>
      <c r="AA29" s="13">
        <f t="shared" si="5"/>
        <v>20</v>
      </c>
      <c r="AB29" s="14">
        <f t="shared" si="6"/>
        <v>3</v>
      </c>
    </row>
    <row r="30" spans="1:28" ht="20.149999999999999" customHeight="1" x14ac:dyDescent="0.25">
      <c r="A30" s="11">
        <v>19</v>
      </c>
      <c r="B30" s="15" t="s">
        <v>42</v>
      </c>
      <c r="C30" s="15" t="s">
        <v>98</v>
      </c>
      <c r="D30" s="8"/>
      <c r="E30" s="8">
        <v>4</v>
      </c>
      <c r="F30" s="8"/>
      <c r="G30" s="32"/>
      <c r="H30" s="32"/>
      <c r="I30" s="32"/>
      <c r="J30" s="32"/>
      <c r="K30" s="32"/>
      <c r="L30" s="35"/>
      <c r="M30" s="35"/>
      <c r="N30" s="35"/>
      <c r="O30" s="35"/>
      <c r="P30" s="35"/>
      <c r="Q30" s="38"/>
      <c r="R30" s="38"/>
      <c r="S30" s="38"/>
      <c r="T30" s="38"/>
      <c r="U30" s="38"/>
      <c r="V30" s="41"/>
      <c r="W30" s="41"/>
      <c r="X30" s="41">
        <v>20</v>
      </c>
      <c r="Y30" s="41"/>
      <c r="Z30" s="41">
        <v>3</v>
      </c>
      <c r="AA30" s="13">
        <f t="shared" si="5"/>
        <v>20</v>
      </c>
      <c r="AB30" s="14">
        <f t="shared" si="6"/>
        <v>3</v>
      </c>
    </row>
    <row r="31" spans="1:28" ht="20.149999999999999" customHeight="1" x14ac:dyDescent="0.25">
      <c r="A31" s="66" t="s">
        <v>43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8"/>
    </row>
    <row r="32" spans="1:28" ht="20.149999999999999" customHeight="1" x14ac:dyDescent="0.25">
      <c r="A32" s="70">
        <v>20</v>
      </c>
      <c r="B32" s="16" t="s">
        <v>44</v>
      </c>
      <c r="C32" s="82" t="s">
        <v>99</v>
      </c>
      <c r="D32" s="69"/>
      <c r="E32" s="69">
        <v>1</v>
      </c>
      <c r="F32" s="69"/>
      <c r="G32" s="74"/>
      <c r="H32" s="74"/>
      <c r="I32" s="74">
        <v>30</v>
      </c>
      <c r="J32" s="74"/>
      <c r="K32" s="74">
        <v>4</v>
      </c>
      <c r="L32" s="50"/>
      <c r="M32" s="50"/>
      <c r="N32" s="50"/>
      <c r="O32" s="50"/>
      <c r="P32" s="50"/>
      <c r="Q32" s="49"/>
      <c r="R32" s="49"/>
      <c r="S32" s="77"/>
      <c r="T32" s="49"/>
      <c r="U32" s="49"/>
      <c r="V32" s="72"/>
      <c r="W32" s="72"/>
      <c r="X32" s="72"/>
      <c r="Y32" s="72"/>
      <c r="Z32" s="72"/>
      <c r="AA32" s="73">
        <f t="shared" ref="AA32" si="7">SUM(I32:Z32)-AB32</f>
        <v>30</v>
      </c>
      <c r="AB32" s="71">
        <f t="shared" ref="AB32" si="8">SUM(K32,P32,U32,Z32)</f>
        <v>4</v>
      </c>
    </row>
    <row r="33" spans="1:28" ht="20.149999999999999" customHeight="1" x14ac:dyDescent="0.25">
      <c r="A33" s="70"/>
      <c r="B33" s="16" t="s">
        <v>45</v>
      </c>
      <c r="C33" s="82" t="s">
        <v>100</v>
      </c>
      <c r="D33" s="69"/>
      <c r="E33" s="69"/>
      <c r="F33" s="69"/>
      <c r="G33" s="74"/>
      <c r="H33" s="74"/>
      <c r="I33" s="74"/>
      <c r="J33" s="74"/>
      <c r="K33" s="74"/>
      <c r="L33" s="50"/>
      <c r="M33" s="50"/>
      <c r="N33" s="50"/>
      <c r="O33" s="50"/>
      <c r="P33" s="50"/>
      <c r="Q33" s="49"/>
      <c r="R33" s="49"/>
      <c r="S33" s="78"/>
      <c r="T33" s="49"/>
      <c r="U33" s="49"/>
      <c r="V33" s="72"/>
      <c r="W33" s="72"/>
      <c r="X33" s="72"/>
      <c r="Y33" s="72"/>
      <c r="Z33" s="72"/>
      <c r="AA33" s="73"/>
      <c r="AB33" s="71"/>
    </row>
    <row r="34" spans="1:28" ht="20.149999999999999" customHeight="1" x14ac:dyDescent="0.25">
      <c r="A34" s="70">
        <v>21</v>
      </c>
      <c r="B34" s="16" t="s">
        <v>46</v>
      </c>
      <c r="C34" s="82" t="s">
        <v>101</v>
      </c>
      <c r="D34" s="69"/>
      <c r="E34" s="69">
        <v>1</v>
      </c>
      <c r="F34" s="69"/>
      <c r="G34" s="74"/>
      <c r="H34" s="74"/>
      <c r="I34" s="74">
        <v>30</v>
      </c>
      <c r="J34" s="74"/>
      <c r="K34" s="74">
        <v>4</v>
      </c>
      <c r="L34" s="50"/>
      <c r="M34" s="50"/>
      <c r="N34" s="50"/>
      <c r="O34" s="50"/>
      <c r="P34" s="50"/>
      <c r="Q34" s="77"/>
      <c r="R34" s="49"/>
      <c r="S34" s="49"/>
      <c r="T34" s="49"/>
      <c r="U34" s="49"/>
      <c r="V34" s="72"/>
      <c r="W34" s="72"/>
      <c r="X34" s="72"/>
      <c r="Y34" s="72"/>
      <c r="Z34" s="72"/>
      <c r="AA34" s="73">
        <f t="shared" ref="AA34" si="9">SUM(I34:Z34)-AB34</f>
        <v>30</v>
      </c>
      <c r="AB34" s="71">
        <f t="shared" ref="AB34" si="10">SUM(K34,P34,U34,Z34)</f>
        <v>4</v>
      </c>
    </row>
    <row r="35" spans="1:28" ht="20.149999999999999" customHeight="1" x14ac:dyDescent="0.25">
      <c r="A35" s="70"/>
      <c r="B35" s="16" t="s">
        <v>47</v>
      </c>
      <c r="C35" s="82" t="s">
        <v>102</v>
      </c>
      <c r="D35" s="69"/>
      <c r="E35" s="69"/>
      <c r="F35" s="69"/>
      <c r="G35" s="74"/>
      <c r="H35" s="74"/>
      <c r="I35" s="74"/>
      <c r="J35" s="74"/>
      <c r="K35" s="74"/>
      <c r="L35" s="50"/>
      <c r="M35" s="50"/>
      <c r="N35" s="50"/>
      <c r="O35" s="50"/>
      <c r="P35" s="50"/>
      <c r="Q35" s="78"/>
      <c r="R35" s="49"/>
      <c r="S35" s="49"/>
      <c r="T35" s="49"/>
      <c r="U35" s="49"/>
      <c r="V35" s="72"/>
      <c r="W35" s="72"/>
      <c r="X35" s="72"/>
      <c r="Y35" s="72"/>
      <c r="Z35" s="72"/>
      <c r="AA35" s="73"/>
      <c r="AB35" s="71"/>
    </row>
    <row r="36" spans="1:28" ht="20.149999999999999" customHeight="1" x14ac:dyDescent="0.25">
      <c r="A36" s="70">
        <v>22</v>
      </c>
      <c r="B36" s="16" t="s">
        <v>48</v>
      </c>
      <c r="C36" s="16" t="s">
        <v>114</v>
      </c>
      <c r="D36" s="69"/>
      <c r="E36" s="57">
        <v>1</v>
      </c>
      <c r="F36" s="69"/>
      <c r="G36" s="74"/>
      <c r="H36" s="74"/>
      <c r="I36" s="74">
        <v>20</v>
      </c>
      <c r="J36" s="74"/>
      <c r="K36" s="74">
        <v>4</v>
      </c>
      <c r="L36" s="50"/>
      <c r="M36" s="50"/>
      <c r="N36" s="50"/>
      <c r="O36" s="50"/>
      <c r="P36" s="50"/>
      <c r="Q36" s="49"/>
      <c r="R36" s="49"/>
      <c r="S36" s="49"/>
      <c r="T36" s="49"/>
      <c r="U36" s="49"/>
      <c r="V36" s="72"/>
      <c r="W36" s="72"/>
      <c r="X36" s="72"/>
      <c r="Y36" s="72"/>
      <c r="Z36" s="72"/>
      <c r="AA36" s="73">
        <f>SUM(I36:Z36)-AB36</f>
        <v>20</v>
      </c>
      <c r="AB36" s="71">
        <f t="shared" ref="AB36" si="11">SUM(K36,P36,U36,Z36)</f>
        <v>4</v>
      </c>
    </row>
    <row r="37" spans="1:28" ht="20.149999999999999" customHeight="1" x14ac:dyDescent="0.25">
      <c r="A37" s="70"/>
      <c r="B37" s="16" t="s">
        <v>49</v>
      </c>
      <c r="C37" s="16" t="s">
        <v>103</v>
      </c>
      <c r="D37" s="69"/>
      <c r="E37" s="57"/>
      <c r="F37" s="69"/>
      <c r="G37" s="74"/>
      <c r="H37" s="74"/>
      <c r="I37" s="74"/>
      <c r="J37" s="74"/>
      <c r="K37" s="74"/>
      <c r="L37" s="50"/>
      <c r="M37" s="50"/>
      <c r="N37" s="50"/>
      <c r="O37" s="50"/>
      <c r="P37" s="50"/>
      <c r="Q37" s="49"/>
      <c r="R37" s="49"/>
      <c r="S37" s="49"/>
      <c r="T37" s="49"/>
      <c r="U37" s="49"/>
      <c r="V37" s="72"/>
      <c r="W37" s="72"/>
      <c r="X37" s="72"/>
      <c r="Y37" s="72"/>
      <c r="Z37" s="72"/>
      <c r="AA37" s="73"/>
      <c r="AB37" s="71"/>
    </row>
    <row r="38" spans="1:28" ht="20.149999999999999" customHeight="1" x14ac:dyDescent="0.25">
      <c r="A38" s="70">
        <v>23</v>
      </c>
      <c r="B38" s="16" t="s">
        <v>50</v>
      </c>
      <c r="C38" s="16" t="s">
        <v>115</v>
      </c>
      <c r="D38" s="69"/>
      <c r="E38" s="57">
        <v>2</v>
      </c>
      <c r="F38" s="69"/>
      <c r="G38" s="74"/>
      <c r="H38" s="74"/>
      <c r="I38" s="74"/>
      <c r="J38" s="74"/>
      <c r="K38" s="74"/>
      <c r="L38" s="50"/>
      <c r="M38" s="50"/>
      <c r="N38" s="50">
        <v>20</v>
      </c>
      <c r="O38" s="50"/>
      <c r="P38" s="50">
        <v>4</v>
      </c>
      <c r="Q38" s="49"/>
      <c r="R38" s="49"/>
      <c r="S38" s="49"/>
      <c r="T38" s="49"/>
      <c r="U38" s="49"/>
      <c r="V38" s="72"/>
      <c r="W38" s="72"/>
      <c r="X38" s="72"/>
      <c r="Y38" s="72"/>
      <c r="Z38" s="72"/>
      <c r="AA38" s="73">
        <f>SUM(I38:Z38)-AB38</f>
        <v>20</v>
      </c>
      <c r="AB38" s="71">
        <f t="shared" ref="AB38" si="12">SUM(K38,P38,U38,Z38)</f>
        <v>4</v>
      </c>
    </row>
    <row r="39" spans="1:28" ht="20.149999999999999" customHeight="1" x14ac:dyDescent="0.25">
      <c r="A39" s="70"/>
      <c r="B39" s="16" t="s">
        <v>51</v>
      </c>
      <c r="C39" s="16" t="s">
        <v>104</v>
      </c>
      <c r="D39" s="69"/>
      <c r="E39" s="57"/>
      <c r="F39" s="69"/>
      <c r="G39" s="74"/>
      <c r="H39" s="74"/>
      <c r="I39" s="74"/>
      <c r="J39" s="74"/>
      <c r="K39" s="74"/>
      <c r="L39" s="50"/>
      <c r="M39" s="50"/>
      <c r="N39" s="50"/>
      <c r="O39" s="50"/>
      <c r="P39" s="50"/>
      <c r="Q39" s="49"/>
      <c r="R39" s="49"/>
      <c r="S39" s="49"/>
      <c r="T39" s="49"/>
      <c r="U39" s="49"/>
      <c r="V39" s="72"/>
      <c r="W39" s="72"/>
      <c r="X39" s="72"/>
      <c r="Y39" s="72"/>
      <c r="Z39" s="72"/>
      <c r="AA39" s="73"/>
      <c r="AB39" s="71"/>
    </row>
    <row r="40" spans="1:28" ht="20.149999999999999" customHeight="1" x14ac:dyDescent="0.25">
      <c r="A40" s="70">
        <v>24</v>
      </c>
      <c r="B40" s="16" t="s">
        <v>52</v>
      </c>
      <c r="C40" s="16" t="s">
        <v>116</v>
      </c>
      <c r="D40" s="69"/>
      <c r="E40" s="57">
        <v>3</v>
      </c>
      <c r="F40" s="69"/>
      <c r="G40" s="74"/>
      <c r="H40" s="74"/>
      <c r="I40" s="74"/>
      <c r="J40" s="74"/>
      <c r="K40" s="74"/>
      <c r="L40" s="50"/>
      <c r="M40" s="50"/>
      <c r="N40" s="50"/>
      <c r="O40" s="50"/>
      <c r="P40" s="50"/>
      <c r="Q40" s="49"/>
      <c r="R40" s="49"/>
      <c r="S40" s="49">
        <v>20</v>
      </c>
      <c r="T40" s="49"/>
      <c r="U40" s="49">
        <v>4</v>
      </c>
      <c r="V40" s="72"/>
      <c r="W40" s="72"/>
      <c r="X40" s="72"/>
      <c r="Y40" s="72"/>
      <c r="Z40" s="72"/>
      <c r="AA40" s="73">
        <f>SUM(I40:Z40)-AB40</f>
        <v>20</v>
      </c>
      <c r="AB40" s="71">
        <f t="shared" ref="AB40" si="13">SUM(K40,P40,U40,Z40)</f>
        <v>4</v>
      </c>
    </row>
    <row r="41" spans="1:28" ht="20.149999999999999" customHeight="1" x14ac:dyDescent="0.25">
      <c r="A41" s="70"/>
      <c r="B41" s="16" t="s">
        <v>53</v>
      </c>
      <c r="C41" s="16" t="s">
        <v>105</v>
      </c>
      <c r="D41" s="69"/>
      <c r="E41" s="57"/>
      <c r="F41" s="69"/>
      <c r="G41" s="74"/>
      <c r="H41" s="74"/>
      <c r="I41" s="74"/>
      <c r="J41" s="74"/>
      <c r="K41" s="74"/>
      <c r="L41" s="50"/>
      <c r="M41" s="50"/>
      <c r="N41" s="50"/>
      <c r="O41" s="50"/>
      <c r="P41" s="50"/>
      <c r="Q41" s="49"/>
      <c r="R41" s="49"/>
      <c r="S41" s="49"/>
      <c r="T41" s="49"/>
      <c r="U41" s="49"/>
      <c r="V41" s="72"/>
      <c r="W41" s="72"/>
      <c r="X41" s="72"/>
      <c r="Y41" s="72"/>
      <c r="Z41" s="72"/>
      <c r="AA41" s="73"/>
      <c r="AB41" s="71"/>
    </row>
    <row r="42" spans="1:28" ht="20.149999999999999" customHeight="1" x14ac:dyDescent="0.25">
      <c r="A42" s="70">
        <v>25</v>
      </c>
      <c r="B42" s="16" t="s">
        <v>54</v>
      </c>
      <c r="C42" s="16" t="s">
        <v>117</v>
      </c>
      <c r="D42" s="69"/>
      <c r="E42" s="57">
        <v>4</v>
      </c>
      <c r="F42" s="69"/>
      <c r="G42" s="74"/>
      <c r="H42" s="74"/>
      <c r="I42" s="74"/>
      <c r="J42" s="74"/>
      <c r="K42" s="74"/>
      <c r="L42" s="50"/>
      <c r="M42" s="50"/>
      <c r="N42" s="50"/>
      <c r="O42" s="50"/>
      <c r="P42" s="50"/>
      <c r="Q42" s="49"/>
      <c r="R42" s="49"/>
      <c r="S42" s="49"/>
      <c r="T42" s="49"/>
      <c r="U42" s="49"/>
      <c r="V42" s="72"/>
      <c r="W42" s="72"/>
      <c r="X42" s="72">
        <v>20</v>
      </c>
      <c r="Y42" s="72"/>
      <c r="Z42" s="72">
        <v>4</v>
      </c>
      <c r="AA42" s="73">
        <f>SUM(I42:Z42)-AB42</f>
        <v>20</v>
      </c>
      <c r="AB42" s="71">
        <f t="shared" ref="AB42" si="14">SUM(K42,P42,U42,Z42)</f>
        <v>4</v>
      </c>
    </row>
    <row r="43" spans="1:28" ht="20.149999999999999" customHeight="1" x14ac:dyDescent="0.25">
      <c r="A43" s="70"/>
      <c r="B43" s="16" t="s">
        <v>55</v>
      </c>
      <c r="C43" s="16" t="s">
        <v>106</v>
      </c>
      <c r="D43" s="69"/>
      <c r="E43" s="57"/>
      <c r="F43" s="69"/>
      <c r="G43" s="74"/>
      <c r="H43" s="74"/>
      <c r="I43" s="74"/>
      <c r="J43" s="74"/>
      <c r="K43" s="74"/>
      <c r="L43" s="50"/>
      <c r="M43" s="50"/>
      <c r="N43" s="50"/>
      <c r="O43" s="50"/>
      <c r="P43" s="50"/>
      <c r="Q43" s="49"/>
      <c r="R43" s="49"/>
      <c r="S43" s="49"/>
      <c r="T43" s="49"/>
      <c r="U43" s="49"/>
      <c r="V43" s="72"/>
      <c r="W43" s="72"/>
      <c r="X43" s="72"/>
      <c r="Y43" s="72"/>
      <c r="Z43" s="72"/>
      <c r="AA43" s="73"/>
      <c r="AB43" s="71"/>
    </row>
    <row r="44" spans="1:28" ht="20.149999999999999" customHeight="1" x14ac:dyDescent="0.25">
      <c r="A44" s="11">
        <v>26</v>
      </c>
      <c r="B44" s="16" t="s">
        <v>67</v>
      </c>
      <c r="C44" s="16"/>
      <c r="D44" s="10"/>
      <c r="E44" s="10">
        <v>1</v>
      </c>
      <c r="F44" s="10"/>
      <c r="G44" s="33"/>
      <c r="H44" s="33">
        <v>30</v>
      </c>
      <c r="I44" s="33"/>
      <c r="J44" s="33"/>
      <c r="K44" s="33">
        <v>3</v>
      </c>
      <c r="L44" s="36"/>
      <c r="M44" s="36"/>
      <c r="N44" s="36"/>
      <c r="O44" s="36"/>
      <c r="P44" s="36"/>
      <c r="Q44" s="39"/>
      <c r="R44" s="39"/>
      <c r="S44" s="39"/>
      <c r="T44" s="39"/>
      <c r="U44" s="39"/>
      <c r="V44" s="43"/>
      <c r="W44" s="43"/>
      <c r="X44" s="43"/>
      <c r="Y44" s="43"/>
      <c r="Z44" s="43"/>
      <c r="AA44" s="17">
        <f>SUM(G44:Z44)-AB44</f>
        <v>30</v>
      </c>
      <c r="AB44" s="18">
        <f t="shared" ref="AB44" si="15">SUM(K44,P44,U44,Z44)</f>
        <v>3</v>
      </c>
    </row>
    <row r="45" spans="1:28" ht="20.149999999999999" customHeight="1" x14ac:dyDescent="0.25">
      <c r="A45" s="11">
        <v>27</v>
      </c>
      <c r="B45" s="16" t="s">
        <v>68</v>
      </c>
      <c r="C45" s="16"/>
      <c r="D45" s="10"/>
      <c r="E45" s="10">
        <v>2</v>
      </c>
      <c r="F45" s="10"/>
      <c r="G45" s="33"/>
      <c r="H45" s="33"/>
      <c r="I45" s="33"/>
      <c r="J45" s="33"/>
      <c r="K45" s="33"/>
      <c r="L45" s="36"/>
      <c r="M45" s="36">
        <v>30</v>
      </c>
      <c r="N45" s="36"/>
      <c r="O45" s="36"/>
      <c r="P45" s="36">
        <v>3</v>
      </c>
      <c r="Q45" s="39"/>
      <c r="R45" s="39"/>
      <c r="S45" s="39"/>
      <c r="T45" s="39"/>
      <c r="U45" s="39"/>
      <c r="V45" s="43"/>
      <c r="W45" s="43"/>
      <c r="X45" s="43"/>
      <c r="Y45" s="43"/>
      <c r="Z45" s="43"/>
      <c r="AA45" s="17">
        <f>SUM(G45:Z45)-AB45</f>
        <v>30</v>
      </c>
      <c r="AB45" s="18">
        <f t="shared" ref="AB45" si="16">SUM(K45,P45,U45,Z45)</f>
        <v>3</v>
      </c>
    </row>
    <row r="46" spans="1:28" ht="20.149999999999999" customHeight="1" x14ac:dyDescent="0.25">
      <c r="A46" s="11">
        <v>28</v>
      </c>
      <c r="B46" s="16" t="s">
        <v>69</v>
      </c>
      <c r="C46" s="16"/>
      <c r="D46" s="10"/>
      <c r="E46" s="10">
        <v>4</v>
      </c>
      <c r="F46" s="10"/>
      <c r="G46" s="33"/>
      <c r="H46" s="33"/>
      <c r="I46" s="33"/>
      <c r="J46" s="33"/>
      <c r="K46" s="33"/>
      <c r="L46" s="36"/>
      <c r="M46" s="36"/>
      <c r="N46" s="36"/>
      <c r="O46" s="36"/>
      <c r="P46" s="36"/>
      <c r="Q46" s="39"/>
      <c r="R46" s="39"/>
      <c r="S46" s="39"/>
      <c r="T46" s="39"/>
      <c r="U46" s="39"/>
      <c r="V46" s="43"/>
      <c r="W46" s="43">
        <v>30</v>
      </c>
      <c r="X46" s="43"/>
      <c r="Y46" s="43"/>
      <c r="Z46" s="43">
        <v>3</v>
      </c>
      <c r="AA46" s="17">
        <f>SUM(G46:Z46)-AB46</f>
        <v>30</v>
      </c>
      <c r="AB46" s="18">
        <f t="shared" si="4"/>
        <v>3</v>
      </c>
    </row>
    <row r="47" spans="1:28" ht="20.149999999999999" customHeight="1" x14ac:dyDescent="0.25">
      <c r="A47" s="66" t="s">
        <v>76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8"/>
    </row>
    <row r="48" spans="1:28" ht="20.149999999999999" customHeight="1" x14ac:dyDescent="0.25">
      <c r="A48" s="11" t="s">
        <v>77</v>
      </c>
      <c r="B48" s="16" t="s">
        <v>56</v>
      </c>
      <c r="C48" s="16"/>
      <c r="D48" s="8"/>
      <c r="E48" s="8">
        <v>1</v>
      </c>
      <c r="F48" s="8"/>
      <c r="G48" s="32"/>
      <c r="H48" s="32"/>
      <c r="I48" s="32">
        <v>30</v>
      </c>
      <c r="J48" s="32"/>
      <c r="K48" s="32">
        <v>2</v>
      </c>
      <c r="L48" s="35"/>
      <c r="M48" s="35"/>
      <c r="N48" s="35"/>
      <c r="O48" s="35"/>
      <c r="P48" s="35"/>
      <c r="Q48" s="38"/>
      <c r="R48" s="38"/>
      <c r="S48" s="38"/>
      <c r="T48" s="38"/>
      <c r="U48" s="38"/>
      <c r="V48" s="41"/>
      <c r="W48" s="41"/>
      <c r="X48" s="41"/>
      <c r="Y48" s="41"/>
      <c r="Z48" s="41"/>
      <c r="AA48" s="13">
        <f>SUM(G48:Z48)-AB48</f>
        <v>30</v>
      </c>
      <c r="AB48" s="14">
        <f t="shared" si="4"/>
        <v>2</v>
      </c>
    </row>
    <row r="49" spans="1:39" ht="20.149999999999999" customHeight="1" x14ac:dyDescent="0.25">
      <c r="A49" s="11">
        <v>30</v>
      </c>
      <c r="B49" s="16" t="s">
        <v>57</v>
      </c>
      <c r="C49" s="16"/>
      <c r="D49" s="8"/>
      <c r="E49" s="8">
        <v>2</v>
      </c>
      <c r="F49" s="8"/>
      <c r="G49" s="32"/>
      <c r="H49" s="32"/>
      <c r="I49" s="32"/>
      <c r="J49" s="32"/>
      <c r="K49" s="32"/>
      <c r="L49" s="35"/>
      <c r="M49" s="35"/>
      <c r="N49" s="35">
        <v>30</v>
      </c>
      <c r="O49" s="35"/>
      <c r="P49" s="35">
        <v>1</v>
      </c>
      <c r="Q49" s="38"/>
      <c r="R49" s="38"/>
      <c r="S49" s="38"/>
      <c r="T49" s="38"/>
      <c r="U49" s="38"/>
      <c r="V49" s="41"/>
      <c r="W49" s="41"/>
      <c r="X49" s="41"/>
      <c r="Y49" s="41"/>
      <c r="Z49" s="41"/>
      <c r="AA49" s="13">
        <f>SUM(G49:Z49)-AB49</f>
        <v>30</v>
      </c>
      <c r="AB49" s="14">
        <f t="shared" ref="AB49:AB52" si="17">SUM(K49,P49,U49,Z49)</f>
        <v>1</v>
      </c>
    </row>
    <row r="50" spans="1:39" ht="20.149999999999999" customHeight="1" x14ac:dyDescent="0.25">
      <c r="A50" s="11">
        <v>31</v>
      </c>
      <c r="B50" s="16" t="s">
        <v>66</v>
      </c>
      <c r="C50" s="16"/>
      <c r="D50" s="8">
        <v>2</v>
      </c>
      <c r="E50" s="8"/>
      <c r="F50" s="8"/>
      <c r="G50" s="32"/>
      <c r="H50" s="32"/>
      <c r="I50" s="32"/>
      <c r="J50" s="32"/>
      <c r="K50" s="32"/>
      <c r="L50" s="35"/>
      <c r="M50" s="35"/>
      <c r="N50" s="35"/>
      <c r="O50" s="35"/>
      <c r="P50" s="35">
        <v>1</v>
      </c>
      <c r="Q50" s="38"/>
      <c r="R50" s="38"/>
      <c r="S50" s="38"/>
      <c r="T50" s="38"/>
      <c r="U50" s="38"/>
      <c r="V50" s="41"/>
      <c r="W50" s="41"/>
      <c r="X50" s="41"/>
      <c r="Y50" s="41"/>
      <c r="Z50" s="41"/>
      <c r="AA50" s="13">
        <f>SUM(G50:Z50)-AB50</f>
        <v>0</v>
      </c>
      <c r="AB50" s="14">
        <f t="shared" si="17"/>
        <v>1</v>
      </c>
    </row>
    <row r="51" spans="1:39" ht="20.149999999999999" customHeight="1" x14ac:dyDescent="0.25">
      <c r="A51" s="11">
        <v>32</v>
      </c>
      <c r="B51" s="16" t="s">
        <v>58</v>
      </c>
      <c r="C51" s="16" t="s">
        <v>107</v>
      </c>
      <c r="D51" s="8"/>
      <c r="E51" s="8">
        <v>2</v>
      </c>
      <c r="F51" s="8"/>
      <c r="G51" s="32"/>
      <c r="H51" s="32"/>
      <c r="I51" s="32"/>
      <c r="J51" s="32"/>
      <c r="K51" s="32"/>
      <c r="L51" s="35"/>
      <c r="M51" s="35"/>
      <c r="N51" s="35"/>
      <c r="O51" s="35">
        <v>30</v>
      </c>
      <c r="P51" s="35">
        <v>3</v>
      </c>
      <c r="Q51" s="38"/>
      <c r="R51" s="38"/>
      <c r="S51" s="38"/>
      <c r="T51" s="38"/>
      <c r="U51" s="38"/>
      <c r="V51" s="41"/>
      <c r="W51" s="41"/>
      <c r="X51" s="41"/>
      <c r="Y51" s="41"/>
      <c r="Z51" s="41"/>
      <c r="AA51" s="13">
        <f t="shared" ref="AA51:AA52" si="18">SUM(G51:Z51)-AB51</f>
        <v>30</v>
      </c>
      <c r="AB51" s="14">
        <f t="shared" si="17"/>
        <v>3</v>
      </c>
    </row>
    <row r="52" spans="1:39" ht="20.149999999999999" customHeight="1" x14ac:dyDescent="0.25">
      <c r="A52" s="11">
        <v>33</v>
      </c>
      <c r="B52" s="16" t="s">
        <v>59</v>
      </c>
      <c r="C52" s="16" t="s">
        <v>108</v>
      </c>
      <c r="D52" s="8"/>
      <c r="E52" s="8">
        <v>3</v>
      </c>
      <c r="F52" s="8"/>
      <c r="G52" s="32"/>
      <c r="H52" s="32"/>
      <c r="I52" s="32"/>
      <c r="J52" s="32"/>
      <c r="K52" s="32"/>
      <c r="L52" s="35"/>
      <c r="M52" s="35"/>
      <c r="N52" s="35"/>
      <c r="O52" s="35"/>
      <c r="P52" s="35"/>
      <c r="Q52" s="38"/>
      <c r="R52" s="38"/>
      <c r="S52" s="38"/>
      <c r="T52" s="38">
        <v>30</v>
      </c>
      <c r="U52" s="38">
        <v>5</v>
      </c>
      <c r="V52" s="41"/>
      <c r="W52" s="41"/>
      <c r="X52" s="41"/>
      <c r="Y52" s="41"/>
      <c r="Z52" s="41"/>
      <c r="AA52" s="13">
        <f t="shared" si="18"/>
        <v>30</v>
      </c>
      <c r="AB52" s="14">
        <f t="shared" si="17"/>
        <v>5</v>
      </c>
    </row>
    <row r="53" spans="1:39" ht="20.149999999999999" customHeight="1" x14ac:dyDescent="0.25">
      <c r="A53" s="11">
        <v>34</v>
      </c>
      <c r="B53" s="16" t="s">
        <v>60</v>
      </c>
      <c r="C53" s="16" t="s">
        <v>109</v>
      </c>
      <c r="D53" s="8"/>
      <c r="E53" s="8">
        <v>4</v>
      </c>
      <c r="F53" s="8"/>
      <c r="G53" s="32"/>
      <c r="H53" s="32"/>
      <c r="I53" s="32"/>
      <c r="J53" s="32"/>
      <c r="K53" s="32"/>
      <c r="L53" s="35"/>
      <c r="M53" s="35"/>
      <c r="N53" s="35"/>
      <c r="O53" s="35"/>
      <c r="P53" s="35"/>
      <c r="Q53" s="38"/>
      <c r="R53" s="38"/>
      <c r="S53" s="38"/>
      <c r="T53" s="38"/>
      <c r="U53" s="38"/>
      <c r="V53" s="41"/>
      <c r="W53" s="41"/>
      <c r="X53" s="41"/>
      <c r="Y53" s="41">
        <v>30</v>
      </c>
      <c r="Z53" s="41">
        <v>5</v>
      </c>
      <c r="AA53" s="13">
        <f t="shared" ref="AA53:AA57" si="19">SUM(G53:Z53)-AB53</f>
        <v>30</v>
      </c>
      <c r="AB53" s="14">
        <f t="shared" ref="AB53:AB57" si="20">SUM(K53,P53,U53,Z53)</f>
        <v>5</v>
      </c>
    </row>
    <row r="54" spans="1:39" ht="20.149999999999999" customHeight="1" x14ac:dyDescent="0.25">
      <c r="A54" s="11">
        <v>35</v>
      </c>
      <c r="B54" s="16" t="s">
        <v>70</v>
      </c>
      <c r="C54" s="16" t="s">
        <v>110</v>
      </c>
      <c r="D54" s="8"/>
      <c r="E54" s="8">
        <v>1</v>
      </c>
      <c r="F54" s="8"/>
      <c r="G54" s="32"/>
      <c r="H54" s="32"/>
      <c r="I54" s="32"/>
      <c r="J54" s="32"/>
      <c r="K54" s="32">
        <v>3</v>
      </c>
      <c r="L54" s="35"/>
      <c r="M54" s="35"/>
      <c r="N54" s="35"/>
      <c r="O54" s="35"/>
      <c r="P54" s="35"/>
      <c r="Q54" s="38"/>
      <c r="R54" s="38"/>
      <c r="S54" s="38"/>
      <c r="T54" s="38"/>
      <c r="U54" s="38"/>
      <c r="V54" s="41"/>
      <c r="W54" s="41"/>
      <c r="X54" s="41"/>
      <c r="Y54" s="41"/>
      <c r="Z54" s="41"/>
      <c r="AA54" s="13">
        <f t="shared" si="19"/>
        <v>0</v>
      </c>
      <c r="AB54" s="14">
        <f t="shared" si="20"/>
        <v>3</v>
      </c>
    </row>
    <row r="55" spans="1:39" ht="20.149999999999999" customHeight="1" x14ac:dyDescent="0.25">
      <c r="A55" s="11">
        <v>36</v>
      </c>
      <c r="B55" s="16" t="s">
        <v>71</v>
      </c>
      <c r="C55" s="16" t="s">
        <v>111</v>
      </c>
      <c r="D55" s="8"/>
      <c r="E55" s="8">
        <v>2</v>
      </c>
      <c r="F55" s="8"/>
      <c r="G55" s="32"/>
      <c r="H55" s="32"/>
      <c r="I55" s="32"/>
      <c r="J55" s="32"/>
      <c r="K55" s="32"/>
      <c r="L55" s="35"/>
      <c r="M55" s="35"/>
      <c r="N55" s="35"/>
      <c r="O55" s="35"/>
      <c r="P55" s="35">
        <v>3</v>
      </c>
      <c r="Q55" s="38"/>
      <c r="R55" s="38"/>
      <c r="S55" s="38"/>
      <c r="T55" s="38"/>
      <c r="U55" s="38"/>
      <c r="V55" s="41"/>
      <c r="W55" s="41"/>
      <c r="X55" s="41"/>
      <c r="Y55" s="41"/>
      <c r="Z55" s="41"/>
      <c r="AA55" s="13">
        <f t="shared" ref="AA55" si="21">SUM(G55:Z55)-AB55</f>
        <v>0</v>
      </c>
      <c r="AB55" s="14">
        <f t="shared" ref="AB55" si="22">SUM(K55,P55,U55,Z55)</f>
        <v>3</v>
      </c>
    </row>
    <row r="56" spans="1:39" ht="20.149999999999999" customHeight="1" x14ac:dyDescent="0.25">
      <c r="A56" s="11">
        <v>37</v>
      </c>
      <c r="B56" s="16" t="s">
        <v>72</v>
      </c>
      <c r="C56" s="16" t="s">
        <v>112</v>
      </c>
      <c r="D56" s="8"/>
      <c r="E56" s="8">
        <v>3</v>
      </c>
      <c r="F56" s="8"/>
      <c r="G56" s="32"/>
      <c r="H56" s="32"/>
      <c r="I56" s="32"/>
      <c r="J56" s="32"/>
      <c r="K56" s="32"/>
      <c r="L56" s="35"/>
      <c r="M56" s="35"/>
      <c r="N56" s="35"/>
      <c r="O56" s="35"/>
      <c r="P56" s="35"/>
      <c r="Q56" s="38"/>
      <c r="R56" s="38"/>
      <c r="S56" s="38"/>
      <c r="T56" s="38"/>
      <c r="U56" s="38">
        <v>3</v>
      </c>
      <c r="V56" s="41"/>
      <c r="W56" s="41"/>
      <c r="X56" s="41"/>
      <c r="Y56" s="41"/>
      <c r="Z56" s="41"/>
      <c r="AA56" s="13">
        <f t="shared" ref="AA56" si="23">SUM(G56:Z56)-AB56</f>
        <v>0</v>
      </c>
      <c r="AB56" s="14">
        <f t="shared" ref="AB56" si="24">SUM(K56,P56,U56,Z56)</f>
        <v>3</v>
      </c>
    </row>
    <row r="57" spans="1:39" ht="20.149999999999999" customHeight="1" x14ac:dyDescent="0.25">
      <c r="A57" s="11">
        <v>38</v>
      </c>
      <c r="B57" s="16" t="s">
        <v>73</v>
      </c>
      <c r="C57" s="16" t="s">
        <v>113</v>
      </c>
      <c r="D57" s="8"/>
      <c r="E57" s="8">
        <v>4</v>
      </c>
      <c r="F57" s="8"/>
      <c r="G57" s="32"/>
      <c r="H57" s="32"/>
      <c r="I57" s="32"/>
      <c r="J57" s="32"/>
      <c r="K57" s="32"/>
      <c r="L57" s="35"/>
      <c r="M57" s="35"/>
      <c r="N57" s="35"/>
      <c r="O57" s="35"/>
      <c r="P57" s="35"/>
      <c r="Q57" s="38"/>
      <c r="R57" s="38"/>
      <c r="S57" s="38"/>
      <c r="T57" s="38"/>
      <c r="U57" s="38"/>
      <c r="V57" s="41"/>
      <c r="W57" s="41"/>
      <c r="X57" s="41"/>
      <c r="Y57" s="41"/>
      <c r="Z57" s="41">
        <v>3</v>
      </c>
      <c r="AA57" s="13">
        <f t="shared" si="19"/>
        <v>0</v>
      </c>
      <c r="AB57" s="14">
        <f t="shared" si="20"/>
        <v>3</v>
      </c>
    </row>
    <row r="58" spans="1:39" ht="20.149999999999999" customHeight="1" x14ac:dyDescent="0.25">
      <c r="A58" s="53" t="s">
        <v>61</v>
      </c>
      <c r="B58" s="69"/>
      <c r="C58" s="69"/>
      <c r="D58" s="69"/>
      <c r="E58" s="69"/>
      <c r="F58" s="69"/>
      <c r="G58" s="31">
        <f t="shared" ref="G58:AA58" si="25">SUM(G11:G57)</f>
        <v>20</v>
      </c>
      <c r="H58" s="31">
        <f t="shared" si="25"/>
        <v>50</v>
      </c>
      <c r="I58" s="31">
        <f t="shared" si="25"/>
        <v>150</v>
      </c>
      <c r="J58" s="31">
        <f t="shared" si="25"/>
        <v>0</v>
      </c>
      <c r="K58" s="31">
        <f t="shared" si="25"/>
        <v>29</v>
      </c>
      <c r="L58" s="34">
        <f t="shared" si="25"/>
        <v>30</v>
      </c>
      <c r="M58" s="34">
        <f t="shared" si="25"/>
        <v>30</v>
      </c>
      <c r="N58" s="34">
        <f t="shared" si="25"/>
        <v>135</v>
      </c>
      <c r="O58" s="34">
        <f t="shared" si="25"/>
        <v>30</v>
      </c>
      <c r="P58" s="34">
        <f t="shared" si="25"/>
        <v>31</v>
      </c>
      <c r="Q58" s="40">
        <f t="shared" si="25"/>
        <v>40</v>
      </c>
      <c r="R58" s="40">
        <f t="shared" si="25"/>
        <v>30</v>
      </c>
      <c r="S58" s="40">
        <f t="shared" si="25"/>
        <v>95</v>
      </c>
      <c r="T58" s="40">
        <f t="shared" si="25"/>
        <v>30</v>
      </c>
      <c r="U58" s="40">
        <f t="shared" si="25"/>
        <v>31</v>
      </c>
      <c r="V58" s="42">
        <f t="shared" si="25"/>
        <v>20</v>
      </c>
      <c r="W58" s="42">
        <f t="shared" si="25"/>
        <v>50</v>
      </c>
      <c r="X58" s="42">
        <f t="shared" si="25"/>
        <v>80</v>
      </c>
      <c r="Y58" s="42">
        <f t="shared" si="25"/>
        <v>30</v>
      </c>
      <c r="Z58" s="42">
        <f t="shared" si="25"/>
        <v>29</v>
      </c>
      <c r="AA58" s="8">
        <f t="shared" si="25"/>
        <v>820</v>
      </c>
      <c r="AB58" s="9">
        <f t="shared" ref="AB58" si="26">SUM(AB11:AB57)</f>
        <v>120</v>
      </c>
    </row>
    <row r="59" spans="1:39" ht="20.149999999999999" customHeight="1" x14ac:dyDescent="0.25">
      <c r="A59" s="75" t="s">
        <v>62</v>
      </c>
      <c r="B59" s="76"/>
      <c r="C59" s="76"/>
      <c r="D59" s="76"/>
      <c r="E59" s="76"/>
      <c r="F59" s="76"/>
      <c r="G59" s="45">
        <f>SUM(G58:J58)</f>
        <v>220</v>
      </c>
      <c r="H59" s="45"/>
      <c r="I59" s="45"/>
      <c r="J59" s="45"/>
      <c r="K59" s="45"/>
      <c r="L59" s="46">
        <f>SUM(L58:O58)</f>
        <v>225</v>
      </c>
      <c r="M59" s="46"/>
      <c r="N59" s="46"/>
      <c r="O59" s="46"/>
      <c r="P59" s="46"/>
      <c r="Q59" s="47">
        <f>SUM(Q58:T58)</f>
        <v>195</v>
      </c>
      <c r="R59" s="47"/>
      <c r="S59" s="47"/>
      <c r="T59" s="47"/>
      <c r="U59" s="47"/>
      <c r="V59" s="48">
        <f>SUM(V58:Y58)</f>
        <v>180</v>
      </c>
      <c r="W59" s="48"/>
      <c r="X59" s="48"/>
      <c r="Y59" s="48"/>
      <c r="Z59" s="48"/>
      <c r="AA59" s="19"/>
      <c r="AB59" s="20"/>
    </row>
    <row r="60" spans="1:39" ht="20.149999999999999" customHeight="1" x14ac:dyDescent="0.25"/>
    <row r="61" spans="1:39" ht="20.149999999999999" customHeight="1" x14ac:dyDescent="0.25">
      <c r="B61" s="25" t="s">
        <v>63</v>
      </c>
      <c r="C61" s="25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</row>
    <row r="62" spans="1:39" ht="20.149999999999999" customHeight="1" x14ac:dyDescent="0.25">
      <c r="B62" s="27" t="s">
        <v>64</v>
      </c>
      <c r="C62" s="27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</row>
    <row r="63" spans="1:39" ht="20.149999999999999" customHeight="1" x14ac:dyDescent="0.25">
      <c r="B63" s="27" t="s">
        <v>65</v>
      </c>
      <c r="C63" s="27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</row>
    <row r="64" spans="1:39" ht="20.149999999999999" customHeight="1" x14ac:dyDescent="0.25">
      <c r="B64" s="28" t="s">
        <v>75</v>
      </c>
      <c r="C64" s="28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</row>
    <row r="65" spans="2:39" ht="20.149999999999999" customHeight="1" x14ac:dyDescent="0.25">
      <c r="B65" s="30" t="s">
        <v>74</v>
      </c>
      <c r="C65" s="30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</row>
    <row r="66" spans="2:39" ht="20.149999999999999" customHeight="1" x14ac:dyDescent="0.2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</row>
    <row r="67" spans="2:39" ht="20.149999999999999" customHeight="1" x14ac:dyDescent="0.25"/>
    <row r="68" spans="2:39" ht="20.149999999999999" customHeight="1" x14ac:dyDescent="0.25"/>
    <row r="69" spans="2:39" ht="20.149999999999999" customHeight="1" x14ac:dyDescent="0.25"/>
    <row r="70" spans="2:39" ht="20.149999999999999" customHeight="1" x14ac:dyDescent="0.25"/>
    <row r="71" spans="2:39" ht="20.149999999999999" customHeight="1" x14ac:dyDescent="0.25"/>
    <row r="72" spans="2:39" ht="20.149999999999999" customHeight="1" x14ac:dyDescent="0.25"/>
    <row r="73" spans="2:39" ht="20.149999999999999" customHeight="1" x14ac:dyDescent="0.25"/>
    <row r="74" spans="2:39" ht="20.149999999999999" customHeight="1" x14ac:dyDescent="0.25"/>
    <row r="75" spans="2:39" ht="20.149999999999999" customHeight="1" x14ac:dyDescent="0.25"/>
  </sheetData>
  <sheetProtection selectLockedCells="1" selectUnlockedCells="1"/>
  <mergeCells count="179">
    <mergeCell ref="C7:C9"/>
    <mergeCell ref="Z42:Z43"/>
    <mergeCell ref="AA42:AA43"/>
    <mergeCell ref="AB42:AB43"/>
    <mergeCell ref="U42:U43"/>
    <mergeCell ref="V42:V43"/>
    <mergeCell ref="W42:W43"/>
    <mergeCell ref="X42:X43"/>
    <mergeCell ref="Y42:Y43"/>
    <mergeCell ref="P42:P43"/>
    <mergeCell ref="Q42:Q43"/>
    <mergeCell ref="R42:R43"/>
    <mergeCell ref="S42:S43"/>
    <mergeCell ref="T42:T43"/>
    <mergeCell ref="Z40:Z41"/>
    <mergeCell ref="AA40:AA41"/>
    <mergeCell ref="AB40:AB41"/>
    <mergeCell ref="A42:A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U40:U41"/>
    <mergeCell ref="V40:V41"/>
    <mergeCell ref="W40:W41"/>
    <mergeCell ref="X40:X41"/>
    <mergeCell ref="Y40:Y41"/>
    <mergeCell ref="P40:P41"/>
    <mergeCell ref="Q40:Q41"/>
    <mergeCell ref="R40:R41"/>
    <mergeCell ref="S40:S41"/>
    <mergeCell ref="T40:T41"/>
    <mergeCell ref="Z38:Z39"/>
    <mergeCell ref="AA38:AA39"/>
    <mergeCell ref="AB38:AB39"/>
    <mergeCell ref="A40:A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U38:U39"/>
    <mergeCell ref="V38:V39"/>
    <mergeCell ref="W38:W39"/>
    <mergeCell ref="X38:X39"/>
    <mergeCell ref="Y38:Y39"/>
    <mergeCell ref="P38:P39"/>
    <mergeCell ref="Q38:Q39"/>
    <mergeCell ref="R38:R39"/>
    <mergeCell ref="S38:S39"/>
    <mergeCell ref="T38:T39"/>
    <mergeCell ref="Z36:Z37"/>
    <mergeCell ref="AA36:AA37"/>
    <mergeCell ref="AB36:AB37"/>
    <mergeCell ref="A38:A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U36:U37"/>
    <mergeCell ref="V36:V37"/>
    <mergeCell ref="W36:W37"/>
    <mergeCell ref="X36:X37"/>
    <mergeCell ref="Y36:Y37"/>
    <mergeCell ref="P36:P37"/>
    <mergeCell ref="Q36:Q37"/>
    <mergeCell ref="R36:R37"/>
    <mergeCell ref="S36:S37"/>
    <mergeCell ref="T36:T37"/>
    <mergeCell ref="S32:S33"/>
    <mergeCell ref="Q34:Q35"/>
    <mergeCell ref="A36:A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Y34:Y35"/>
    <mergeCell ref="L34:L35"/>
    <mergeCell ref="Q32:Q33"/>
    <mergeCell ref="Z34:Z35"/>
    <mergeCell ref="AA34:AA35"/>
    <mergeCell ref="AB34:AB35"/>
    <mergeCell ref="A59:F59"/>
    <mergeCell ref="S34:S35"/>
    <mergeCell ref="T34:T35"/>
    <mergeCell ref="U34:U35"/>
    <mergeCell ref="V34:V35"/>
    <mergeCell ref="W34:W35"/>
    <mergeCell ref="X34:X35"/>
    <mergeCell ref="M34:M35"/>
    <mergeCell ref="N34:N35"/>
    <mergeCell ref="O34:O35"/>
    <mergeCell ref="P34:P35"/>
    <mergeCell ref="R34:R35"/>
    <mergeCell ref="A34:A35"/>
    <mergeCell ref="D34:D35"/>
    <mergeCell ref="E34:E35"/>
    <mergeCell ref="F34:F35"/>
    <mergeCell ref="G34:G35"/>
    <mergeCell ref="H34:H35"/>
    <mergeCell ref="I34:I35"/>
    <mergeCell ref="J34:J35"/>
    <mergeCell ref="K34:K35"/>
    <mergeCell ref="A22:AB22"/>
    <mergeCell ref="A32:A33"/>
    <mergeCell ref="AB32:AB33"/>
    <mergeCell ref="V32:V33"/>
    <mergeCell ref="W32:W33"/>
    <mergeCell ref="X32:X33"/>
    <mergeCell ref="Y32:Y33"/>
    <mergeCell ref="Z32:Z33"/>
    <mergeCell ref="AA32:AA33"/>
    <mergeCell ref="R32:R33"/>
    <mergeCell ref="D32:D33"/>
    <mergeCell ref="E32:E33"/>
    <mergeCell ref="F32:F33"/>
    <mergeCell ref="G32:G33"/>
    <mergeCell ref="H32:H33"/>
    <mergeCell ref="O32:O33"/>
    <mergeCell ref="I32:I33"/>
    <mergeCell ref="J32:J33"/>
    <mergeCell ref="K32:K33"/>
    <mergeCell ref="L32:L33"/>
    <mergeCell ref="P32:P33"/>
    <mergeCell ref="G59:K59"/>
    <mergeCell ref="L59:P59"/>
    <mergeCell ref="Q59:U59"/>
    <mergeCell ref="V59:Z59"/>
    <mergeCell ref="U32:U33"/>
    <mergeCell ref="T32:T33"/>
    <mergeCell ref="M32:M33"/>
    <mergeCell ref="N32:N33"/>
    <mergeCell ref="A1:AB1"/>
    <mergeCell ref="A7:A9"/>
    <mergeCell ref="B7:B9"/>
    <mergeCell ref="D7:F8"/>
    <mergeCell ref="G7:P7"/>
    <mergeCell ref="Q7:Z7"/>
    <mergeCell ref="AA7:AA9"/>
    <mergeCell ref="AB7:AB9"/>
    <mergeCell ref="G8:K8"/>
    <mergeCell ref="L8:P8"/>
    <mergeCell ref="Q8:U8"/>
    <mergeCell ref="V8:Z8"/>
    <mergeCell ref="A10:AB10"/>
    <mergeCell ref="A58:F58"/>
    <mergeCell ref="A47:AB47"/>
    <mergeCell ref="A31:AB31"/>
  </mergeCells>
  <pageMargins left="0.75" right="0.75" top="1" bottom="1" header="0.51180555555555551" footer="0.51180555555555551"/>
  <pageSetup paperSize="9" scale="62" firstPageNumber="0" orientation="landscape" horizontalDpi="300" verticalDpi="300" r:id="rId1"/>
  <headerFooter alignWithMargins="0"/>
  <rowBreaks count="1" manualBreakCount="1">
    <brk id="30" max="26" man="1"/>
  </rowBreaks>
  <colBreaks count="1" manualBreakCount="1">
    <brk id="2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9C5741734B87F4486215A417B17D3F9" ma:contentTypeVersion="10" ma:contentTypeDescription="Utwórz nowy dokument." ma:contentTypeScope="" ma:versionID="6329f8a72f9e27f114c8c50397b632d5">
  <xsd:schema xmlns:xsd="http://www.w3.org/2001/XMLSchema" xmlns:xs="http://www.w3.org/2001/XMLSchema" xmlns:p="http://schemas.microsoft.com/office/2006/metadata/properties" xmlns:ns2="9b7f75de-bfab-4288-a111-4f10aa0c953a" xmlns:ns3="e76b2997-f30b-4a10-a081-f8bbe1541118" targetNamespace="http://schemas.microsoft.com/office/2006/metadata/properties" ma:root="true" ma:fieldsID="d75a2abb51fb55a01d7dc9632d7a084a" ns2:_="" ns3:_="">
    <xsd:import namespace="9b7f75de-bfab-4288-a111-4f10aa0c953a"/>
    <xsd:import namespace="e76b2997-f30b-4a10-a081-f8bbe15411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7f75de-bfab-4288-a111-4f10aa0c95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6b2997-f30b-4a10-a081-f8bbe154111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CFE23F-0873-4504-BC9B-5FF1B1653303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  <ds:schemaRef ds:uri="e76b2997-f30b-4a10-a081-f8bbe1541118"/>
    <ds:schemaRef ds:uri="http://schemas.microsoft.com/office/2006/metadata/properties"/>
    <ds:schemaRef ds:uri="http://schemas.microsoft.com/office/infopath/2007/PartnerControls"/>
    <ds:schemaRef ds:uri="9b7f75de-bfab-4288-a111-4f10aa0c953a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E6F2EE3-F4D6-4CDC-88A7-EBCA370B11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53F23E-D6D6-4ED6-B5AE-886F3C84C9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7f75de-bfab-4288-a111-4f10aa0c953a"/>
    <ds:schemaRef ds:uri="e76b2997-f30b-4a10-a081-f8bbe15411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Plan zajęć</vt:lpstr>
      <vt:lpstr>'Plan zajęć'!Excel_BuiltIn_Print_Area</vt:lpstr>
      <vt:lpstr>'Plan zajęć'!Obszar_wydruku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Kotłowski</dc:creator>
  <cp:keywords/>
  <dc:description/>
  <cp:lastModifiedBy>Marta Tymińska</cp:lastModifiedBy>
  <cp:revision/>
  <dcterms:created xsi:type="dcterms:W3CDTF">2021-05-12T09:08:42Z</dcterms:created>
  <dcterms:modified xsi:type="dcterms:W3CDTF">2023-09-10T13:21:08Z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0x01010019C5741734B87F4486215A417B17D3F9</vt:lpwstr>
  </property>
</Properties>
</file>