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marta/Desktop/"/>
    </mc:Choice>
  </mc:AlternateContent>
  <xr:revisionPtr revIDLastSave="0" documentId="13_ncr:1_{FBD972F1-A48F-104C-9516-E0E69BDB843F}" xr6:coauthVersionLast="47" xr6:coauthVersionMax="47" xr10:uidLastSave="{00000000-0000-0000-0000-000000000000}"/>
  <bookViews>
    <workbookView xWindow="0" yWindow="500" windowWidth="28800" windowHeight="15700" tabRatio="490" xr2:uid="{00000000-000D-0000-FFFF-FFFF00000000}"/>
  </bookViews>
  <sheets>
    <sheet name="Plan zajęć" sheetId="1" r:id="rId1"/>
    <sheet name="Arkusz2" sheetId="2" r:id="rId2"/>
    <sheet name="Arkusz3" sheetId="3" r:id="rId3"/>
  </sheets>
  <definedNames>
    <definedName name="Excel_BuiltIn_Print_Area" localSheetId="0">'Plan zajęć'!$A$1:$AM$50</definedName>
    <definedName name="_xlnm.Print_Area" localSheetId="0">'Plan zajęć'!$A$1:$AB$50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G42" i="1"/>
  <c r="AB40" i="1"/>
  <c r="AA40" i="1" s="1"/>
  <c r="AB41" i="1"/>
  <c r="AA41" i="1" s="1"/>
  <c r="AB33" i="1"/>
  <c r="AA33" i="1" s="1"/>
  <c r="AB35" i="1"/>
  <c r="AA35" i="1" s="1"/>
  <c r="AB23" i="1"/>
  <c r="AA23" i="1" s="1"/>
  <c r="AB24" i="1"/>
  <c r="AA24" i="1" s="1"/>
  <c r="AB25" i="1"/>
  <c r="AA25" i="1" s="1"/>
  <c r="AB26" i="1"/>
  <c r="AA26" i="1" s="1"/>
  <c r="AB27" i="1"/>
  <c r="AA27" i="1" s="1"/>
  <c r="AB28" i="1"/>
  <c r="AA28" i="1" s="1"/>
  <c r="AB29" i="1"/>
  <c r="AA29" i="1" s="1"/>
  <c r="AB12" i="1"/>
  <c r="AA12" i="1" s="1"/>
  <c r="AB13" i="1"/>
  <c r="AA13" i="1" s="1"/>
  <c r="AB14" i="1"/>
  <c r="AA14" i="1" s="1"/>
  <c r="AB15" i="1"/>
  <c r="AA15" i="1" s="1"/>
  <c r="AB16" i="1"/>
  <c r="AA16" i="1" s="1"/>
  <c r="AB17" i="1"/>
  <c r="AA17" i="1" s="1"/>
  <c r="AB18" i="1"/>
  <c r="AA18" i="1" s="1"/>
  <c r="AB19" i="1"/>
  <c r="AA19" i="1" s="1"/>
  <c r="AB20" i="1"/>
  <c r="AA20" i="1" s="1"/>
  <c r="AB22" i="1"/>
  <c r="AA22" i="1" s="1"/>
  <c r="AB31" i="1"/>
  <c r="AA31" i="1" s="1"/>
  <c r="AB37" i="1"/>
  <c r="AA37" i="1" s="1"/>
  <c r="AB39" i="1"/>
  <c r="AA39" i="1" s="1"/>
  <c r="AB11" i="1"/>
  <c r="Q43" i="1" l="1"/>
  <c r="AB42" i="1"/>
  <c r="AA11" i="1"/>
  <c r="V43" i="1"/>
  <c r="L43" i="1"/>
  <c r="AA42" i="1"/>
  <c r="G43" i="1"/>
</calcChain>
</file>

<file path=xl/sharedStrings.xml><?xml version="1.0" encoding="utf-8"?>
<sst xmlns="http://schemas.openxmlformats.org/spreadsheetml/2006/main" count="89" uniqueCount="73">
  <si>
    <t>KIERUNEK: WIEDZA O FIILMIE I KULTURZE AUDIOWIZUALNEJ</t>
  </si>
  <si>
    <t>Lp.</t>
  </si>
  <si>
    <t>Przedmiot*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</si>
  <si>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</si>
  <si>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</si>
  <si>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</si>
  <si>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</si>
  <si>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</si>
  <si>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</si>
  <si>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</si>
  <si>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</si>
  <si>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</si>
  <si>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</si>
  <si>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</si>
  <si>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</si>
  <si>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</si>
  <si>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</si>
  <si>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</si>
  <si>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</si>
  <si>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</si>
  <si>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>Zajęcia teoretyczne – obowiązkowe</t>
  </si>
  <si>
    <t>Analiza obrazu filmowego</t>
  </si>
  <si>
    <t>Kino postklasyczne</t>
  </si>
  <si>
    <t>Współczesna myśl filmowa</t>
  </si>
  <si>
    <t>Do środka filmu. Warsztat analizy i interpretacji</t>
  </si>
  <si>
    <t>Konwergencja mediów</t>
  </si>
  <si>
    <t>Najnowsze kino światowe</t>
  </si>
  <si>
    <t>Najnowsze kino polskie</t>
  </si>
  <si>
    <t>Najnowsze seriale</t>
  </si>
  <si>
    <t>Wprowadzenie do groznawstwa</t>
  </si>
  <si>
    <t>Polskie kino animowane i eksperymentalne</t>
  </si>
  <si>
    <t>Zajęcia teoretyczno-praktyczne – obowiązkowe</t>
  </si>
  <si>
    <t>Gatunki internetowe i remiks – teoria i praktyka</t>
  </si>
  <si>
    <t>Film animowany – teoria i praktyka</t>
  </si>
  <si>
    <t>Wideoklip – teoria i praktyka</t>
  </si>
  <si>
    <t xml:space="preserve">Podstawy dziennikarstwa telewizyjnego (studio telewizyjne) </t>
  </si>
  <si>
    <t>Formy oświatowe i e-learning – teoria i praktyka</t>
  </si>
  <si>
    <t>Filmy o sztuce i video-art – teoria i praktyka</t>
  </si>
  <si>
    <t>Audiowizualne formy komercyjne</t>
  </si>
  <si>
    <t>Zajęcia teoretyczne lub praktyczne – do wyboru</t>
  </si>
  <si>
    <t>Warsztat analizy i tworzenia tekstów naukowych</t>
  </si>
  <si>
    <t>Realizacja filmu</t>
  </si>
  <si>
    <t>Film i historia</t>
  </si>
  <si>
    <t>Creative writing</t>
  </si>
  <si>
    <t>Filozofia a media</t>
  </si>
  <si>
    <t>Warsztat montażu filmowego</t>
  </si>
  <si>
    <t>Zajęcia fakultatywne</t>
  </si>
  <si>
    <t>Zajęcia obligatoryjne</t>
  </si>
  <si>
    <t>Język obcy</t>
  </si>
  <si>
    <t>Seminarium magisterskie</t>
  </si>
  <si>
    <r>
      <t>Najnowsze formy dokumentalne i web documentary –</t>
    </r>
    <r>
      <rPr>
        <sz val="11"/>
        <color indexed="53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teoria i praktyka</t>
    </r>
  </si>
  <si>
    <r>
      <rPr>
        <b/>
        <i/>
        <sz val="11"/>
        <color rgb="FF000000"/>
        <rFont val="Times New Roman"/>
        <family val="1"/>
        <charset val="238"/>
      </rPr>
      <t>*Kursywą</t>
    </r>
    <r>
      <rPr>
        <b/>
        <sz val="11"/>
        <color indexed="8"/>
        <rFont val="Times New Roman"/>
        <family val="1"/>
        <charset val="238"/>
      </rPr>
      <t xml:space="preserve"> zaznaczono przedmioty do wyboru.</t>
    </r>
  </si>
  <si>
    <t>Razem</t>
  </si>
  <si>
    <t>Liczba godzin w semestrze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</si>
  <si>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</si>
  <si>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</si>
  <si>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1, 2, 3, 4</t>
  </si>
  <si>
    <t>1, 2</t>
  </si>
  <si>
    <t>2, 3, 4</t>
  </si>
  <si>
    <t>Praktyka zawodowa (3 miesiące)</t>
  </si>
  <si>
    <t>WYDZIAŁ: FILOLOGICZNY</t>
  </si>
  <si>
    <t>PROFIL: PRAKTYCZNY</t>
  </si>
  <si>
    <t>Kod</t>
  </si>
  <si>
    <t>8.0.12801</t>
  </si>
  <si>
    <t>8.0.12806</t>
  </si>
  <si>
    <t>8.0.12808</t>
  </si>
  <si>
    <t>8.0.12809</t>
  </si>
  <si>
    <t>8.0.12810</t>
  </si>
  <si>
    <t>3.4.0080</t>
  </si>
  <si>
    <t>8.0.12818</t>
  </si>
  <si>
    <t>8.0.12823</t>
  </si>
  <si>
    <t>8.0.12824</t>
  </si>
  <si>
    <t>PLAN STUDIÓW STACJONARNYCH DRUGIEGO STOPNIA OD ROKU AKADEMICKIEGO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</si>
</sst>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53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indexed="62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rgb="FFFFCC99"/>
        <bgColor indexed="22"/>
      </patternFill>
    </fill>
    <fill>
      <patternFill patternType="solid">
        <fgColor rgb="FF99CC00"/>
        <bgColor indexed="51"/>
      </patternFill>
    </fill>
    <fill>
      <patternFill patternType="solid">
        <fgColor rgb="FF99CC00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11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11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6" fillId="11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  <mruColors>
      <color rgb="FFFFFF99"/>
      <color rgb="FF99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zoomScale="120" zoomScaleNormal="120" zoomScaleSheetLayoutView="100" workbookViewId="0">
      <selection activeCell="Q3" sqref="Q3"/>
    </sheetView>
  </sheetViews>
  <sheetFormatPr baseColWidth="10" defaultColWidth="8.83203125" defaultRowHeight="14" x14ac:dyDescent="0.15"/>
  <cols>
    <col min="1" max="1" width="4.6640625" style="7" customWidth="1"/>
    <col min="2" max="2" width="44.83203125" style="9" customWidth="1"/>
    <col min="3" max="3" width="13" style="50" customWidth="1"/>
    <col min="4" max="4" width="6.6640625" style="1" customWidth="1"/>
    <col min="5" max="6" width="6.6640625" style="12" customWidth="1"/>
    <col min="7" max="10" width="5.6640625" style="10" customWidth="1"/>
    <col min="11" max="11" width="6.6640625" style="10" customWidth="1"/>
    <col min="12" max="15" width="5.6640625" style="10" customWidth="1"/>
    <col min="16" max="16" width="6.6640625" style="10" customWidth="1"/>
    <col min="17" max="20" width="5.6640625" style="10" customWidth="1"/>
    <col min="21" max="21" width="6.6640625" style="10" customWidth="1"/>
    <col min="22" max="25" width="5.6640625" style="10" customWidth="1"/>
    <col min="26" max="26" width="6.6640625" style="10" customWidth="1"/>
    <col min="27" max="28" width="7.6640625" style="10" customWidth="1"/>
    <col min="29" max="16384" width="8.83203125" style="3"/>
  </cols>
  <sheetData>
    <row r="1" spans="1:28" ht="20" customHeight="1" x14ac:dyDescent="0.15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20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0" customHeight="1" x14ac:dyDescent="0.15">
      <c r="A3" s="4"/>
      <c r="B3" s="5" t="s">
        <v>60</v>
      </c>
      <c r="C3" s="8"/>
      <c r="D3" s="5"/>
      <c r="E3" s="5"/>
      <c r="F3" s="5"/>
      <c r="G3" s="6"/>
      <c r="H3" s="6"/>
      <c r="I3" s="6"/>
      <c r="J3" s="6"/>
      <c r="K3" s="7"/>
      <c r="L3" s="4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0" customHeight="1" x14ac:dyDescent="0.15">
      <c r="A4" s="4"/>
      <c r="B4" s="5" t="s">
        <v>0</v>
      </c>
      <c r="C4" s="8"/>
      <c r="D4" s="5"/>
      <c r="E4" s="5"/>
      <c r="F4" s="5"/>
      <c r="G4" s="6"/>
      <c r="H4" s="6"/>
      <c r="I4" s="6"/>
      <c r="J4" s="6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0" customHeight="1" x14ac:dyDescent="0.15">
      <c r="A5" s="4"/>
      <c r="B5" s="5" t="s">
        <v>61</v>
      </c>
      <c r="C5" s="8"/>
      <c r="D5" s="5"/>
      <c r="E5" s="5"/>
      <c r="F5" s="5"/>
      <c r="G5" s="6"/>
      <c r="H5" s="6"/>
      <c r="I5" s="6"/>
      <c r="J5" s="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0" customHeight="1" thickBot="1" x14ac:dyDescent="0.2">
      <c r="A6" s="4"/>
      <c r="B6" s="6"/>
      <c r="C6" s="4"/>
      <c r="D6" s="8"/>
      <c r="E6" s="11"/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0" customHeight="1" x14ac:dyDescent="0.15">
      <c r="A7" s="63" t="s">
        <v>1</v>
      </c>
      <c r="B7" s="65" t="s">
        <v>2</v>
      </c>
      <c r="C7" s="75" t="s">
        <v>62</v>
      </c>
      <c r="D7" s="67" t="s">
        <v>3</v>
      </c>
      <c r="E7" s="67"/>
      <c r="F7" s="67"/>
      <c r="G7" s="67" t="s">
        <v>4</v>
      </c>
      <c r="H7" s="67"/>
      <c r="I7" s="67"/>
      <c r="J7" s="67"/>
      <c r="K7" s="67"/>
      <c r="L7" s="67"/>
      <c r="M7" s="67"/>
      <c r="N7" s="67"/>
      <c r="O7" s="67"/>
      <c r="P7" s="67"/>
      <c r="Q7" s="67" t="s">
        <v>5</v>
      </c>
      <c r="R7" s="67"/>
      <c r="S7" s="67"/>
      <c r="T7" s="67"/>
      <c r="U7" s="67"/>
      <c r="V7" s="67"/>
      <c r="W7" s="67"/>
      <c r="X7" s="67"/>
      <c r="Y7" s="67"/>
      <c r="Z7" s="67"/>
      <c r="AA7" s="67" t="s">
        <v>6</v>
      </c>
      <c r="AB7" s="69" t="s">
        <v>7</v>
      </c>
    </row>
    <row r="8" spans="1:28" s="7" customFormat="1" ht="20" customHeight="1" x14ac:dyDescent="0.15">
      <c r="A8" s="64"/>
      <c r="B8" s="66"/>
      <c r="C8" s="76"/>
      <c r="D8" s="68"/>
      <c r="E8" s="68"/>
      <c r="F8" s="68"/>
      <c r="G8" s="71" t="s">
        <v>8</v>
      </c>
      <c r="H8" s="71"/>
      <c r="I8" s="71"/>
      <c r="J8" s="71"/>
      <c r="K8" s="71"/>
      <c r="L8" s="72" t="s">
        <v>9</v>
      </c>
      <c r="M8" s="72"/>
      <c r="N8" s="72"/>
      <c r="O8" s="72"/>
      <c r="P8" s="72"/>
      <c r="Q8" s="73" t="s">
        <v>10</v>
      </c>
      <c r="R8" s="73"/>
      <c r="S8" s="73"/>
      <c r="T8" s="73"/>
      <c r="U8" s="73"/>
      <c r="V8" s="74" t="s">
        <v>11</v>
      </c>
      <c r="W8" s="74"/>
      <c r="X8" s="74"/>
      <c r="Y8" s="74"/>
      <c r="Z8" s="74"/>
      <c r="AA8" s="68"/>
      <c r="AB8" s="70"/>
    </row>
    <row r="9" spans="1:28" s="7" customFormat="1" ht="20" customHeight="1" x14ac:dyDescent="0.15">
      <c r="A9" s="64"/>
      <c r="B9" s="66"/>
      <c r="C9" s="77"/>
      <c r="D9" s="17" t="s">
        <v>12</v>
      </c>
      <c r="E9" s="17" t="s">
        <v>13</v>
      </c>
      <c r="F9" s="17" t="s">
        <v>14</v>
      </c>
      <c r="G9" s="18" t="s">
        <v>15</v>
      </c>
      <c r="H9" s="18" t="s">
        <v>16</v>
      </c>
      <c r="I9" s="18" t="s">
        <v>17</v>
      </c>
      <c r="J9" s="18" t="s">
        <v>18</v>
      </c>
      <c r="K9" s="18" t="s">
        <v>19</v>
      </c>
      <c r="L9" s="19" t="s">
        <v>15</v>
      </c>
      <c r="M9" s="19" t="s">
        <v>16</v>
      </c>
      <c r="N9" s="19" t="s">
        <v>17</v>
      </c>
      <c r="O9" s="19" t="s">
        <v>18</v>
      </c>
      <c r="P9" s="19" t="s">
        <v>19</v>
      </c>
      <c r="Q9" s="20" t="s">
        <v>15</v>
      </c>
      <c r="R9" s="20" t="s">
        <v>16</v>
      </c>
      <c r="S9" s="20" t="s">
        <v>17</v>
      </c>
      <c r="T9" s="20" t="s">
        <v>18</v>
      </c>
      <c r="U9" s="20" t="s">
        <v>19</v>
      </c>
      <c r="V9" s="21" t="s">
        <v>15</v>
      </c>
      <c r="W9" s="21" t="s">
        <v>16</v>
      </c>
      <c r="X9" s="21" t="s">
        <v>17</v>
      </c>
      <c r="Y9" s="21" t="s">
        <v>18</v>
      </c>
      <c r="Z9" s="21" t="s">
        <v>19</v>
      </c>
      <c r="AA9" s="68"/>
      <c r="AB9" s="70"/>
    </row>
    <row r="10" spans="1:28" s="7" customFormat="1" ht="20" customHeight="1" x14ac:dyDescent="0.15">
      <c r="A10" s="64" t="s">
        <v>20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</row>
    <row r="11" spans="1:28" ht="20" customHeight="1" x14ac:dyDescent="0.15">
      <c r="A11" s="40">
        <v>1</v>
      </c>
      <c r="B11" s="47" t="s">
        <v>21</v>
      </c>
      <c r="C11" s="17"/>
      <c r="D11" s="17"/>
      <c r="E11" s="17">
        <v>1</v>
      </c>
      <c r="F11" s="17"/>
      <c r="G11" s="23"/>
      <c r="H11" s="23">
        <v>20</v>
      </c>
      <c r="I11" s="23"/>
      <c r="J11" s="23"/>
      <c r="K11" s="23">
        <v>2</v>
      </c>
      <c r="L11" s="24"/>
      <c r="M11" s="24"/>
      <c r="N11" s="24"/>
      <c r="O11" s="24"/>
      <c r="P11" s="24"/>
      <c r="Q11" s="25"/>
      <c r="R11" s="25"/>
      <c r="S11" s="25"/>
      <c r="T11" s="25"/>
      <c r="U11" s="25"/>
      <c r="V11" s="26"/>
      <c r="W11" s="26"/>
      <c r="X11" s="26"/>
      <c r="Y11" s="26"/>
      <c r="Z11" s="26"/>
      <c r="AA11" s="27">
        <f>SUM(G11:Z11)-AB11</f>
        <v>20</v>
      </c>
      <c r="AB11" s="41">
        <f>SUM(K11,P11,U11,Z11)</f>
        <v>2</v>
      </c>
    </row>
    <row r="12" spans="1:28" ht="20" customHeight="1" x14ac:dyDescent="0.15">
      <c r="A12" s="40">
        <v>2</v>
      </c>
      <c r="B12" s="48" t="s">
        <v>22</v>
      </c>
      <c r="C12" s="17"/>
      <c r="D12" s="17">
        <v>1</v>
      </c>
      <c r="E12" s="17"/>
      <c r="F12" s="17"/>
      <c r="G12" s="23">
        <v>20</v>
      </c>
      <c r="H12" s="23"/>
      <c r="I12" s="23"/>
      <c r="J12" s="23"/>
      <c r="K12" s="23">
        <v>2</v>
      </c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7">
        <f t="shared" ref="AA12:AA20" si="0">SUM(G12:Z12)-AB12</f>
        <v>20</v>
      </c>
      <c r="AB12" s="41">
        <f t="shared" ref="AB12:AB20" si="1">SUM(K12,P12,U12,Z12)</f>
        <v>2</v>
      </c>
    </row>
    <row r="13" spans="1:28" ht="20" customHeight="1" x14ac:dyDescent="0.15">
      <c r="A13" s="40">
        <v>3</v>
      </c>
      <c r="B13" s="54" t="s">
        <v>23</v>
      </c>
      <c r="C13" s="17" t="s">
        <v>63</v>
      </c>
      <c r="D13" s="17">
        <v>2</v>
      </c>
      <c r="E13" s="17"/>
      <c r="F13" s="17"/>
      <c r="G13" s="23"/>
      <c r="H13" s="23"/>
      <c r="I13" s="23"/>
      <c r="J13" s="23"/>
      <c r="K13" s="23"/>
      <c r="L13" s="24">
        <v>15</v>
      </c>
      <c r="M13" s="24"/>
      <c r="N13" s="24"/>
      <c r="O13" s="24"/>
      <c r="P13" s="24">
        <v>2</v>
      </c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7">
        <f t="shared" si="0"/>
        <v>15</v>
      </c>
      <c r="AB13" s="41">
        <f t="shared" si="1"/>
        <v>2</v>
      </c>
    </row>
    <row r="14" spans="1:28" ht="20" customHeight="1" x14ac:dyDescent="0.15">
      <c r="A14" s="40">
        <v>4</v>
      </c>
      <c r="B14" s="53" t="s">
        <v>24</v>
      </c>
      <c r="C14" s="46"/>
      <c r="D14" s="17">
        <v>3</v>
      </c>
      <c r="E14" s="17">
        <v>2</v>
      </c>
      <c r="F14" s="17"/>
      <c r="G14" s="23"/>
      <c r="H14" s="23"/>
      <c r="I14" s="23"/>
      <c r="J14" s="23"/>
      <c r="K14" s="23"/>
      <c r="L14" s="24"/>
      <c r="M14" s="24"/>
      <c r="N14" s="24">
        <v>15</v>
      </c>
      <c r="O14" s="24"/>
      <c r="P14" s="24">
        <v>2</v>
      </c>
      <c r="Q14" s="25"/>
      <c r="R14" s="25"/>
      <c r="S14" s="25">
        <v>15</v>
      </c>
      <c r="T14" s="25"/>
      <c r="U14" s="25">
        <v>2</v>
      </c>
      <c r="V14" s="26"/>
      <c r="W14" s="26"/>
      <c r="X14" s="26"/>
      <c r="Y14" s="26"/>
      <c r="Z14" s="26"/>
      <c r="AA14" s="27">
        <f t="shared" si="0"/>
        <v>30</v>
      </c>
      <c r="AB14" s="41">
        <f t="shared" si="1"/>
        <v>4</v>
      </c>
    </row>
    <row r="15" spans="1:28" ht="20" customHeight="1" x14ac:dyDescent="0.15">
      <c r="A15" s="40">
        <v>5</v>
      </c>
      <c r="B15" s="53" t="s">
        <v>25</v>
      </c>
      <c r="C15" s="46"/>
      <c r="D15" s="17"/>
      <c r="E15" s="17">
        <v>2</v>
      </c>
      <c r="F15" s="17"/>
      <c r="G15" s="23"/>
      <c r="H15" s="23"/>
      <c r="I15" s="23"/>
      <c r="J15" s="23"/>
      <c r="K15" s="23"/>
      <c r="L15" s="24">
        <v>15</v>
      </c>
      <c r="M15" s="24"/>
      <c r="N15" s="24"/>
      <c r="O15" s="24"/>
      <c r="P15" s="24">
        <v>2</v>
      </c>
      <c r="Q15" s="25"/>
      <c r="R15" s="25"/>
      <c r="S15" s="25"/>
      <c r="T15" s="25"/>
      <c r="U15" s="25"/>
      <c r="V15" s="26"/>
      <c r="W15" s="26"/>
      <c r="X15" s="26"/>
      <c r="Y15" s="26"/>
      <c r="Z15" s="26"/>
      <c r="AA15" s="27">
        <f t="shared" si="0"/>
        <v>15</v>
      </c>
      <c r="AB15" s="41">
        <f t="shared" si="1"/>
        <v>2</v>
      </c>
    </row>
    <row r="16" spans="1:28" ht="20" customHeight="1" x14ac:dyDescent="0.15">
      <c r="A16" s="40">
        <v>6</v>
      </c>
      <c r="B16" s="55" t="s">
        <v>26</v>
      </c>
      <c r="C16" s="46" t="s">
        <v>64</v>
      </c>
      <c r="D16" s="17">
        <v>3</v>
      </c>
      <c r="E16" s="17"/>
      <c r="F16" s="17"/>
      <c r="G16" s="23"/>
      <c r="H16" s="23"/>
      <c r="I16" s="23"/>
      <c r="J16" s="23"/>
      <c r="K16" s="23"/>
      <c r="L16" s="24"/>
      <c r="M16" s="24"/>
      <c r="N16" s="24"/>
      <c r="O16" s="24"/>
      <c r="P16" s="24"/>
      <c r="Q16" s="25">
        <v>20</v>
      </c>
      <c r="R16" s="25"/>
      <c r="S16" s="25"/>
      <c r="T16" s="25"/>
      <c r="U16" s="25">
        <v>2</v>
      </c>
      <c r="V16" s="26"/>
      <c r="W16" s="26"/>
      <c r="X16" s="26"/>
      <c r="Y16" s="26"/>
      <c r="Z16" s="26"/>
      <c r="AA16" s="27">
        <f t="shared" si="0"/>
        <v>20</v>
      </c>
      <c r="AB16" s="41">
        <f t="shared" si="1"/>
        <v>2</v>
      </c>
    </row>
    <row r="17" spans="1:28" ht="20" customHeight="1" x14ac:dyDescent="0.15">
      <c r="A17" s="40">
        <v>7</v>
      </c>
      <c r="B17" s="55" t="s">
        <v>27</v>
      </c>
      <c r="C17" s="46" t="s">
        <v>65</v>
      </c>
      <c r="D17" s="17">
        <v>3</v>
      </c>
      <c r="E17" s="17"/>
      <c r="F17" s="17"/>
      <c r="G17" s="23"/>
      <c r="H17" s="23"/>
      <c r="I17" s="23"/>
      <c r="J17" s="23"/>
      <c r="K17" s="23"/>
      <c r="L17" s="24"/>
      <c r="M17" s="24"/>
      <c r="N17" s="24"/>
      <c r="O17" s="24"/>
      <c r="P17" s="24"/>
      <c r="Q17" s="25">
        <v>20</v>
      </c>
      <c r="R17" s="25"/>
      <c r="S17" s="25"/>
      <c r="T17" s="25"/>
      <c r="U17" s="25">
        <v>2</v>
      </c>
      <c r="V17" s="26"/>
      <c r="W17" s="26"/>
      <c r="X17" s="26"/>
      <c r="Y17" s="26"/>
      <c r="Z17" s="26"/>
      <c r="AA17" s="27">
        <f t="shared" si="0"/>
        <v>20</v>
      </c>
      <c r="AB17" s="41">
        <f t="shared" si="1"/>
        <v>2</v>
      </c>
    </row>
    <row r="18" spans="1:28" ht="20" customHeight="1" x14ac:dyDescent="0.15">
      <c r="A18" s="40">
        <v>8</v>
      </c>
      <c r="B18" s="56" t="s">
        <v>28</v>
      </c>
      <c r="C18" s="46"/>
      <c r="D18" s="17">
        <v>4</v>
      </c>
      <c r="E18" s="17"/>
      <c r="F18" s="17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5"/>
      <c r="R18" s="25"/>
      <c r="S18" s="25"/>
      <c r="T18" s="25"/>
      <c r="U18" s="25"/>
      <c r="V18" s="26"/>
      <c r="W18" s="26">
        <v>20</v>
      </c>
      <c r="X18" s="26"/>
      <c r="Y18" s="26"/>
      <c r="Z18" s="26">
        <v>2</v>
      </c>
      <c r="AA18" s="27">
        <f t="shared" si="0"/>
        <v>20</v>
      </c>
      <c r="AB18" s="41">
        <f t="shared" si="1"/>
        <v>2</v>
      </c>
    </row>
    <row r="19" spans="1:28" ht="20" customHeight="1" x14ac:dyDescent="0.15">
      <c r="A19" s="40">
        <v>9</v>
      </c>
      <c r="B19" s="53" t="s">
        <v>29</v>
      </c>
      <c r="C19" s="46"/>
      <c r="D19" s="17"/>
      <c r="E19" s="17">
        <v>3</v>
      </c>
      <c r="F19" s="17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/>
      <c r="R19" s="25">
        <v>30</v>
      </c>
      <c r="S19" s="25"/>
      <c r="T19" s="25"/>
      <c r="U19" s="25">
        <v>3</v>
      </c>
      <c r="V19" s="26"/>
      <c r="W19" s="26"/>
      <c r="X19" s="26"/>
      <c r="Y19" s="26"/>
      <c r="Z19" s="26"/>
      <c r="AA19" s="27">
        <f t="shared" si="0"/>
        <v>30</v>
      </c>
      <c r="AB19" s="41">
        <f t="shared" si="1"/>
        <v>3</v>
      </c>
    </row>
    <row r="20" spans="1:28" ht="20" customHeight="1" x14ac:dyDescent="0.15">
      <c r="A20" s="40">
        <v>10</v>
      </c>
      <c r="B20" s="55" t="s">
        <v>30</v>
      </c>
      <c r="C20" s="46" t="s">
        <v>66</v>
      </c>
      <c r="D20" s="17"/>
      <c r="E20" s="17">
        <v>4</v>
      </c>
      <c r="F20" s="17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6">
        <v>20</v>
      </c>
      <c r="W20" s="26"/>
      <c r="X20" s="26"/>
      <c r="Y20" s="26"/>
      <c r="Z20" s="26">
        <v>2</v>
      </c>
      <c r="AA20" s="27">
        <f t="shared" si="0"/>
        <v>20</v>
      </c>
      <c r="AB20" s="41">
        <f t="shared" si="1"/>
        <v>2</v>
      </c>
    </row>
    <row r="21" spans="1:28" ht="20" customHeight="1" x14ac:dyDescent="0.15">
      <c r="A21" s="64" t="s">
        <v>31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</row>
    <row r="22" spans="1:28" ht="20" customHeight="1" x14ac:dyDescent="0.15">
      <c r="A22" s="40">
        <v>11</v>
      </c>
      <c r="B22" s="53" t="s">
        <v>32</v>
      </c>
      <c r="C22" s="46"/>
      <c r="D22" s="17"/>
      <c r="E22" s="17">
        <v>1</v>
      </c>
      <c r="F22" s="17"/>
      <c r="G22" s="23"/>
      <c r="H22" s="23"/>
      <c r="I22" s="23">
        <v>40</v>
      </c>
      <c r="J22" s="23"/>
      <c r="K22" s="23">
        <v>5</v>
      </c>
      <c r="L22" s="24"/>
      <c r="M22" s="24"/>
      <c r="N22" s="24"/>
      <c r="O22" s="24"/>
      <c r="P22" s="24"/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7">
        <f>SUM(G22:Z22)-AB22</f>
        <v>40</v>
      </c>
      <c r="AB22" s="41">
        <f t="shared" ref="AB22:AB39" si="2">SUM(K22,P22,U22,Z22)</f>
        <v>5</v>
      </c>
    </row>
    <row r="23" spans="1:28" ht="20" customHeight="1" x14ac:dyDescent="0.15">
      <c r="A23" s="40">
        <v>12</v>
      </c>
      <c r="B23" s="55" t="s">
        <v>33</v>
      </c>
      <c r="C23" s="46" t="s">
        <v>67</v>
      </c>
      <c r="D23" s="17"/>
      <c r="E23" s="17">
        <v>2</v>
      </c>
      <c r="F23" s="17"/>
      <c r="G23" s="23"/>
      <c r="H23" s="23"/>
      <c r="I23" s="23"/>
      <c r="J23" s="23"/>
      <c r="K23" s="23"/>
      <c r="L23" s="24"/>
      <c r="M23" s="24"/>
      <c r="N23" s="24">
        <v>30</v>
      </c>
      <c r="O23" s="24"/>
      <c r="P23" s="24">
        <v>5</v>
      </c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7">
        <f t="shared" ref="AA23:AA29" si="3">SUM(G23:Z23)-AB23</f>
        <v>30</v>
      </c>
      <c r="AB23" s="41">
        <f t="shared" ref="AB23:AB29" si="4">SUM(K23,P23,U23,Z23)</f>
        <v>5</v>
      </c>
    </row>
    <row r="24" spans="1:28" ht="20" customHeight="1" x14ac:dyDescent="0.15">
      <c r="A24" s="40">
        <v>13</v>
      </c>
      <c r="B24" s="55" t="s">
        <v>34</v>
      </c>
      <c r="C24" s="46" t="s">
        <v>68</v>
      </c>
      <c r="D24" s="17"/>
      <c r="E24" s="17">
        <v>2</v>
      </c>
      <c r="F24" s="17"/>
      <c r="G24" s="23"/>
      <c r="H24" s="23"/>
      <c r="I24" s="23"/>
      <c r="J24" s="23"/>
      <c r="K24" s="23"/>
      <c r="L24" s="24"/>
      <c r="M24" s="24"/>
      <c r="N24" s="24">
        <v>40</v>
      </c>
      <c r="O24" s="24"/>
      <c r="P24" s="24">
        <v>5</v>
      </c>
      <c r="Q24" s="25"/>
      <c r="R24" s="25"/>
      <c r="S24" s="25"/>
      <c r="T24" s="25"/>
      <c r="U24" s="25"/>
      <c r="V24" s="26"/>
      <c r="W24" s="26"/>
      <c r="X24" s="26"/>
      <c r="Y24" s="26"/>
      <c r="Z24" s="26"/>
      <c r="AA24" s="27">
        <f t="shared" si="3"/>
        <v>40</v>
      </c>
      <c r="AB24" s="41">
        <f t="shared" si="4"/>
        <v>5</v>
      </c>
    </row>
    <row r="25" spans="1:28" ht="35" customHeight="1" x14ac:dyDescent="0.15">
      <c r="A25" s="40">
        <v>14</v>
      </c>
      <c r="B25" s="53" t="s">
        <v>50</v>
      </c>
      <c r="C25" s="46"/>
      <c r="D25" s="17"/>
      <c r="E25" s="17">
        <v>3</v>
      </c>
      <c r="F25" s="17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5"/>
      <c r="R25" s="25"/>
      <c r="S25" s="25">
        <v>30</v>
      </c>
      <c r="T25" s="25"/>
      <c r="U25" s="25">
        <v>4</v>
      </c>
      <c r="V25" s="26"/>
      <c r="W25" s="26"/>
      <c r="X25" s="26"/>
      <c r="Y25" s="26"/>
      <c r="Z25" s="26"/>
      <c r="AA25" s="27">
        <f t="shared" si="3"/>
        <v>30</v>
      </c>
      <c r="AB25" s="41">
        <f t="shared" si="4"/>
        <v>4</v>
      </c>
    </row>
    <row r="26" spans="1:28" ht="35" customHeight="1" x14ac:dyDescent="0.15">
      <c r="A26" s="40">
        <v>15</v>
      </c>
      <c r="B26" s="56" t="s">
        <v>35</v>
      </c>
      <c r="C26" s="46"/>
      <c r="D26" s="17"/>
      <c r="E26" s="17">
        <v>3</v>
      </c>
      <c r="F26" s="17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5"/>
      <c r="R26" s="25"/>
      <c r="S26" s="25">
        <v>30</v>
      </c>
      <c r="T26" s="25"/>
      <c r="U26" s="25">
        <v>5</v>
      </c>
      <c r="V26" s="26"/>
      <c r="W26" s="26"/>
      <c r="X26" s="26"/>
      <c r="Y26" s="26"/>
      <c r="Z26" s="26"/>
      <c r="AA26" s="27">
        <f t="shared" si="3"/>
        <v>30</v>
      </c>
      <c r="AB26" s="41">
        <f t="shared" si="4"/>
        <v>5</v>
      </c>
    </row>
    <row r="27" spans="1:28" ht="20" customHeight="1" x14ac:dyDescent="0.15">
      <c r="A27" s="40">
        <v>16</v>
      </c>
      <c r="B27" s="53" t="s">
        <v>36</v>
      </c>
      <c r="C27" s="46"/>
      <c r="D27" s="17"/>
      <c r="E27" s="17">
        <v>4</v>
      </c>
      <c r="F27" s="17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5"/>
      <c r="R27" s="25"/>
      <c r="S27" s="25"/>
      <c r="T27" s="25"/>
      <c r="U27" s="25"/>
      <c r="V27" s="26"/>
      <c r="W27" s="26"/>
      <c r="X27" s="26">
        <v>20</v>
      </c>
      <c r="Y27" s="26"/>
      <c r="Z27" s="26">
        <v>3</v>
      </c>
      <c r="AA27" s="27">
        <f t="shared" si="3"/>
        <v>20</v>
      </c>
      <c r="AB27" s="41">
        <f t="shared" si="4"/>
        <v>3</v>
      </c>
    </row>
    <row r="28" spans="1:28" ht="20" customHeight="1" x14ac:dyDescent="0.15">
      <c r="A28" s="40">
        <v>17</v>
      </c>
      <c r="B28" s="53" t="s">
        <v>37</v>
      </c>
      <c r="C28" s="46"/>
      <c r="D28" s="17"/>
      <c r="E28" s="17">
        <v>4</v>
      </c>
      <c r="F28" s="17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6"/>
      <c r="W28" s="26"/>
      <c r="X28" s="26">
        <v>20</v>
      </c>
      <c r="Y28" s="26"/>
      <c r="Z28" s="26">
        <v>3</v>
      </c>
      <c r="AA28" s="27">
        <f t="shared" si="3"/>
        <v>20</v>
      </c>
      <c r="AB28" s="41">
        <f t="shared" si="4"/>
        <v>3</v>
      </c>
    </row>
    <row r="29" spans="1:28" ht="20" customHeight="1" x14ac:dyDescent="0.15">
      <c r="A29" s="40">
        <v>18</v>
      </c>
      <c r="B29" s="53" t="s">
        <v>38</v>
      </c>
      <c r="C29" s="46"/>
      <c r="D29" s="17"/>
      <c r="E29" s="17">
        <v>4</v>
      </c>
      <c r="F29" s="17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5"/>
      <c r="R29" s="25"/>
      <c r="S29" s="25"/>
      <c r="T29" s="25"/>
      <c r="U29" s="25"/>
      <c r="V29" s="26"/>
      <c r="W29" s="26"/>
      <c r="X29" s="26">
        <v>20</v>
      </c>
      <c r="Y29" s="26"/>
      <c r="Z29" s="26">
        <v>2</v>
      </c>
      <c r="AA29" s="27">
        <f t="shared" si="3"/>
        <v>20</v>
      </c>
      <c r="AB29" s="41">
        <f t="shared" si="4"/>
        <v>2</v>
      </c>
    </row>
    <row r="30" spans="1:28" ht="20" customHeight="1" x14ac:dyDescent="0.15">
      <c r="A30" s="64" t="s">
        <v>39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7"/>
    </row>
    <row r="31" spans="1:28" ht="20" customHeight="1" x14ac:dyDescent="0.15">
      <c r="A31" s="88">
        <v>19</v>
      </c>
      <c r="B31" s="57" t="s">
        <v>40</v>
      </c>
      <c r="C31" s="59"/>
      <c r="D31" s="86"/>
      <c r="E31" s="68" t="s">
        <v>56</v>
      </c>
      <c r="F31" s="86"/>
      <c r="G31" s="83"/>
      <c r="H31" s="83"/>
      <c r="I31" s="83">
        <v>20</v>
      </c>
      <c r="J31" s="83"/>
      <c r="K31" s="83">
        <v>4</v>
      </c>
      <c r="L31" s="84"/>
      <c r="M31" s="84"/>
      <c r="N31" s="84">
        <v>20</v>
      </c>
      <c r="O31" s="84"/>
      <c r="P31" s="84">
        <v>4</v>
      </c>
      <c r="Q31" s="82"/>
      <c r="R31" s="82"/>
      <c r="S31" s="82">
        <v>20</v>
      </c>
      <c r="T31" s="82"/>
      <c r="U31" s="82">
        <v>4</v>
      </c>
      <c r="V31" s="85"/>
      <c r="W31" s="85"/>
      <c r="X31" s="85">
        <v>20</v>
      </c>
      <c r="Y31" s="85"/>
      <c r="Z31" s="85">
        <v>4</v>
      </c>
      <c r="AA31" s="90">
        <f>SUM(I31:Z31)-AB31</f>
        <v>80</v>
      </c>
      <c r="AB31" s="89">
        <f t="shared" si="2"/>
        <v>16</v>
      </c>
    </row>
    <row r="32" spans="1:28" ht="20" customHeight="1" x14ac:dyDescent="0.15">
      <c r="A32" s="88"/>
      <c r="B32" s="57" t="s">
        <v>41</v>
      </c>
      <c r="C32" s="59"/>
      <c r="D32" s="86"/>
      <c r="E32" s="68"/>
      <c r="F32" s="86"/>
      <c r="G32" s="83"/>
      <c r="H32" s="83"/>
      <c r="I32" s="83"/>
      <c r="J32" s="83"/>
      <c r="K32" s="83"/>
      <c r="L32" s="84"/>
      <c r="M32" s="84"/>
      <c r="N32" s="84"/>
      <c r="O32" s="84"/>
      <c r="P32" s="84"/>
      <c r="Q32" s="82"/>
      <c r="R32" s="82"/>
      <c r="S32" s="82"/>
      <c r="T32" s="82"/>
      <c r="U32" s="82"/>
      <c r="V32" s="85"/>
      <c r="W32" s="85"/>
      <c r="X32" s="85"/>
      <c r="Y32" s="85"/>
      <c r="Z32" s="85"/>
      <c r="AA32" s="90"/>
      <c r="AB32" s="89"/>
    </row>
    <row r="33" spans="1:39" ht="20" customHeight="1" x14ac:dyDescent="0.15">
      <c r="A33" s="88">
        <v>20</v>
      </c>
      <c r="B33" s="57" t="s">
        <v>42</v>
      </c>
      <c r="C33" s="59"/>
      <c r="D33" s="86"/>
      <c r="E33" s="86">
        <v>1</v>
      </c>
      <c r="F33" s="86"/>
      <c r="G33" s="83"/>
      <c r="H33" s="83"/>
      <c r="I33" s="83">
        <v>30</v>
      </c>
      <c r="J33" s="83"/>
      <c r="K33" s="83">
        <v>4</v>
      </c>
      <c r="L33" s="84"/>
      <c r="M33" s="84"/>
      <c r="N33" s="84"/>
      <c r="O33" s="84"/>
      <c r="P33" s="84"/>
      <c r="Q33" s="82"/>
      <c r="R33" s="82"/>
      <c r="S33" s="60"/>
      <c r="T33" s="82"/>
      <c r="U33" s="82"/>
      <c r="V33" s="85"/>
      <c r="W33" s="85"/>
      <c r="X33" s="85"/>
      <c r="Y33" s="85"/>
      <c r="Z33" s="85"/>
      <c r="AA33" s="90">
        <f t="shared" ref="AA33" si="5">SUM(I33:Z33)-AB33</f>
        <v>30</v>
      </c>
      <c r="AB33" s="89">
        <f t="shared" ref="AB33" si="6">SUM(K33,P33,U33,Z33)</f>
        <v>4</v>
      </c>
    </row>
    <row r="34" spans="1:39" ht="20" customHeight="1" x14ac:dyDescent="0.15">
      <c r="A34" s="88"/>
      <c r="B34" s="58" t="s">
        <v>43</v>
      </c>
      <c r="C34" s="59" t="s">
        <v>69</v>
      </c>
      <c r="D34" s="86"/>
      <c r="E34" s="86"/>
      <c r="F34" s="86"/>
      <c r="G34" s="83"/>
      <c r="H34" s="83"/>
      <c r="I34" s="83"/>
      <c r="J34" s="83"/>
      <c r="K34" s="83"/>
      <c r="L34" s="84"/>
      <c r="M34" s="84"/>
      <c r="N34" s="84"/>
      <c r="O34" s="84"/>
      <c r="P34" s="84"/>
      <c r="Q34" s="82"/>
      <c r="R34" s="82"/>
      <c r="S34" s="61"/>
      <c r="T34" s="82"/>
      <c r="U34" s="82"/>
      <c r="V34" s="85"/>
      <c r="W34" s="85"/>
      <c r="X34" s="85"/>
      <c r="Y34" s="85"/>
      <c r="Z34" s="85"/>
      <c r="AA34" s="90"/>
      <c r="AB34" s="89"/>
    </row>
    <row r="35" spans="1:39" ht="20" customHeight="1" x14ac:dyDescent="0.15">
      <c r="A35" s="88">
        <v>21</v>
      </c>
      <c r="B35" s="58" t="s">
        <v>44</v>
      </c>
      <c r="C35" s="59" t="s">
        <v>70</v>
      </c>
      <c r="D35" s="86"/>
      <c r="E35" s="86">
        <v>1</v>
      </c>
      <c r="F35" s="86"/>
      <c r="G35" s="83"/>
      <c r="H35" s="83"/>
      <c r="I35" s="83">
        <v>30</v>
      </c>
      <c r="J35" s="83"/>
      <c r="K35" s="83">
        <v>4</v>
      </c>
      <c r="L35" s="84"/>
      <c r="M35" s="84"/>
      <c r="N35" s="84"/>
      <c r="O35" s="84"/>
      <c r="P35" s="84"/>
      <c r="Q35" s="60"/>
      <c r="R35" s="82"/>
      <c r="S35" s="82"/>
      <c r="T35" s="82"/>
      <c r="U35" s="82"/>
      <c r="V35" s="85"/>
      <c r="W35" s="85"/>
      <c r="X35" s="85"/>
      <c r="Y35" s="85"/>
      <c r="Z35" s="85"/>
      <c r="AA35" s="90">
        <f t="shared" ref="AA35" si="7">SUM(I35:Z35)-AB35</f>
        <v>30</v>
      </c>
      <c r="AB35" s="89">
        <f t="shared" ref="AB35" si="8">SUM(K35,P35,U35,Z35)</f>
        <v>4</v>
      </c>
    </row>
    <row r="36" spans="1:39" ht="20" customHeight="1" x14ac:dyDescent="0.15">
      <c r="A36" s="88"/>
      <c r="B36" s="58" t="s">
        <v>45</v>
      </c>
      <c r="C36" s="59" t="s">
        <v>71</v>
      </c>
      <c r="D36" s="86"/>
      <c r="E36" s="86"/>
      <c r="F36" s="86"/>
      <c r="G36" s="83"/>
      <c r="H36" s="83"/>
      <c r="I36" s="83"/>
      <c r="J36" s="83"/>
      <c r="K36" s="83"/>
      <c r="L36" s="84"/>
      <c r="M36" s="84"/>
      <c r="N36" s="84"/>
      <c r="O36" s="84"/>
      <c r="P36" s="84"/>
      <c r="Q36" s="61"/>
      <c r="R36" s="82"/>
      <c r="S36" s="82"/>
      <c r="T36" s="82"/>
      <c r="U36" s="82"/>
      <c r="V36" s="85"/>
      <c r="W36" s="85"/>
      <c r="X36" s="85"/>
      <c r="Y36" s="85"/>
      <c r="Z36" s="85"/>
      <c r="AA36" s="90"/>
      <c r="AB36" s="89"/>
    </row>
    <row r="37" spans="1:39" ht="20" customHeight="1" x14ac:dyDescent="0.15">
      <c r="A37" s="40">
        <v>22</v>
      </c>
      <c r="B37" s="57" t="s">
        <v>46</v>
      </c>
      <c r="C37" s="59"/>
      <c r="D37" s="29"/>
      <c r="E37" s="29">
        <v>1</v>
      </c>
      <c r="F37" s="29"/>
      <c r="G37" s="30"/>
      <c r="H37" s="30">
        <v>30</v>
      </c>
      <c r="I37" s="30"/>
      <c r="J37" s="30"/>
      <c r="K37" s="30">
        <v>3</v>
      </c>
      <c r="L37" s="31"/>
      <c r="M37" s="31">
        <v>30</v>
      </c>
      <c r="N37" s="31"/>
      <c r="O37" s="31"/>
      <c r="P37" s="31">
        <v>3</v>
      </c>
      <c r="Q37" s="32"/>
      <c r="R37" s="32"/>
      <c r="S37" s="32"/>
      <c r="T37" s="32"/>
      <c r="U37" s="32"/>
      <c r="V37" s="33"/>
      <c r="W37" s="33">
        <v>30</v>
      </c>
      <c r="X37" s="33"/>
      <c r="Y37" s="33"/>
      <c r="Z37" s="33">
        <v>3</v>
      </c>
      <c r="AA37" s="22">
        <f>SUM(G37:Z37)-AB37</f>
        <v>90</v>
      </c>
      <c r="AB37" s="42">
        <f t="shared" si="2"/>
        <v>9</v>
      </c>
    </row>
    <row r="38" spans="1:39" ht="20" customHeight="1" x14ac:dyDescent="0.15">
      <c r="A38" s="64" t="s">
        <v>47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</row>
    <row r="39" spans="1:39" ht="20" customHeight="1" x14ac:dyDescent="0.15">
      <c r="A39" s="40">
        <v>23</v>
      </c>
      <c r="B39" s="28" t="s">
        <v>48</v>
      </c>
      <c r="C39" s="49"/>
      <c r="D39" s="17">
        <v>2</v>
      </c>
      <c r="E39" s="17" t="s">
        <v>57</v>
      </c>
      <c r="F39" s="17"/>
      <c r="G39" s="23"/>
      <c r="H39" s="23"/>
      <c r="I39" s="23">
        <v>30</v>
      </c>
      <c r="J39" s="23"/>
      <c r="K39" s="23">
        <v>2</v>
      </c>
      <c r="L39" s="24"/>
      <c r="M39" s="24"/>
      <c r="N39" s="24">
        <v>30</v>
      </c>
      <c r="O39" s="24"/>
      <c r="P39" s="24">
        <v>2</v>
      </c>
      <c r="Q39" s="25"/>
      <c r="R39" s="25"/>
      <c r="S39" s="25"/>
      <c r="T39" s="25"/>
      <c r="U39" s="25"/>
      <c r="V39" s="26"/>
      <c r="W39" s="26"/>
      <c r="X39" s="26"/>
      <c r="Y39" s="34"/>
      <c r="Z39" s="26"/>
      <c r="AA39" s="27">
        <f>SUM(G39:Z39)-AB39</f>
        <v>60</v>
      </c>
      <c r="AB39" s="41">
        <f t="shared" si="2"/>
        <v>4</v>
      </c>
    </row>
    <row r="40" spans="1:39" ht="20" customHeight="1" x14ac:dyDescent="0.15">
      <c r="A40" s="40">
        <v>24</v>
      </c>
      <c r="B40" s="57" t="s">
        <v>49</v>
      </c>
      <c r="C40" s="59"/>
      <c r="D40" s="17"/>
      <c r="E40" s="17"/>
      <c r="F40" s="17" t="s">
        <v>58</v>
      </c>
      <c r="G40" s="23"/>
      <c r="H40" s="23"/>
      <c r="I40" s="23"/>
      <c r="J40" s="23"/>
      <c r="K40" s="23"/>
      <c r="L40" s="24"/>
      <c r="M40" s="24"/>
      <c r="N40" s="24"/>
      <c r="O40" s="24">
        <v>30</v>
      </c>
      <c r="P40" s="24">
        <v>3</v>
      </c>
      <c r="Q40" s="25"/>
      <c r="R40" s="35"/>
      <c r="S40" s="25"/>
      <c r="T40" s="25">
        <v>30</v>
      </c>
      <c r="U40" s="25">
        <v>5</v>
      </c>
      <c r="V40" s="34"/>
      <c r="W40" s="34"/>
      <c r="X40" s="34"/>
      <c r="Y40" s="34">
        <v>30</v>
      </c>
      <c r="Z40" s="34">
        <v>5</v>
      </c>
      <c r="AA40" s="27">
        <f t="shared" ref="AA40:AA41" si="9">SUM(G40:Z40)-AB40</f>
        <v>90</v>
      </c>
      <c r="AB40" s="41">
        <f t="shared" ref="AB40:AB41" si="10">SUM(K40,P40,U40,Z40)</f>
        <v>13</v>
      </c>
    </row>
    <row r="41" spans="1:39" ht="35" customHeight="1" x14ac:dyDescent="0.15">
      <c r="A41" s="40">
        <v>25</v>
      </c>
      <c r="B41" s="57" t="s">
        <v>59</v>
      </c>
      <c r="C41" s="59"/>
      <c r="D41" s="17"/>
      <c r="E41" s="17"/>
      <c r="F41" s="17" t="s">
        <v>56</v>
      </c>
      <c r="G41" s="23"/>
      <c r="H41" s="23"/>
      <c r="I41" s="23"/>
      <c r="J41" s="23"/>
      <c r="K41" s="23">
        <v>4</v>
      </c>
      <c r="L41" s="36"/>
      <c r="M41" s="24"/>
      <c r="N41" s="24"/>
      <c r="O41" s="24"/>
      <c r="P41" s="24">
        <v>2</v>
      </c>
      <c r="Q41" s="25"/>
      <c r="R41" s="25"/>
      <c r="S41" s="25"/>
      <c r="T41" s="25"/>
      <c r="U41" s="25">
        <v>3</v>
      </c>
      <c r="V41" s="34"/>
      <c r="W41" s="34"/>
      <c r="X41" s="34"/>
      <c r="Y41" s="34"/>
      <c r="Z41" s="34">
        <v>6</v>
      </c>
      <c r="AA41" s="27">
        <f t="shared" si="9"/>
        <v>0</v>
      </c>
      <c r="AB41" s="41">
        <f t="shared" si="10"/>
        <v>15</v>
      </c>
    </row>
    <row r="42" spans="1:39" ht="20" customHeight="1" x14ac:dyDescent="0.15">
      <c r="A42" s="64" t="s">
        <v>52</v>
      </c>
      <c r="B42" s="86"/>
      <c r="C42" s="86"/>
      <c r="D42" s="86"/>
      <c r="E42" s="86"/>
      <c r="F42" s="86"/>
      <c r="G42" s="18">
        <f>SUM(G11:G41)</f>
        <v>20</v>
      </c>
      <c r="H42" s="18">
        <f t="shared" ref="H42:Z42" si="11">SUM(H11:H41)</f>
        <v>50</v>
      </c>
      <c r="I42" s="18">
        <f t="shared" si="11"/>
        <v>150</v>
      </c>
      <c r="J42" s="18">
        <f t="shared" si="11"/>
        <v>0</v>
      </c>
      <c r="K42" s="18">
        <f t="shared" si="11"/>
        <v>30</v>
      </c>
      <c r="L42" s="37">
        <f t="shared" si="11"/>
        <v>30</v>
      </c>
      <c r="M42" s="37">
        <f t="shared" si="11"/>
        <v>30</v>
      </c>
      <c r="N42" s="37">
        <f t="shared" si="11"/>
        <v>135</v>
      </c>
      <c r="O42" s="37">
        <f t="shared" si="11"/>
        <v>30</v>
      </c>
      <c r="P42" s="37">
        <f t="shared" si="11"/>
        <v>30</v>
      </c>
      <c r="Q42" s="38">
        <f t="shared" si="11"/>
        <v>40</v>
      </c>
      <c r="R42" s="38">
        <f t="shared" si="11"/>
        <v>30</v>
      </c>
      <c r="S42" s="38">
        <f t="shared" si="11"/>
        <v>95</v>
      </c>
      <c r="T42" s="38">
        <f t="shared" si="11"/>
        <v>30</v>
      </c>
      <c r="U42" s="38">
        <f t="shared" si="11"/>
        <v>30</v>
      </c>
      <c r="V42" s="39">
        <f t="shared" si="11"/>
        <v>20</v>
      </c>
      <c r="W42" s="39">
        <f t="shared" si="11"/>
        <v>50</v>
      </c>
      <c r="X42" s="39">
        <f t="shared" si="11"/>
        <v>80</v>
      </c>
      <c r="Y42" s="39">
        <f t="shared" si="11"/>
        <v>30</v>
      </c>
      <c r="Z42" s="39">
        <f t="shared" si="11"/>
        <v>30</v>
      </c>
      <c r="AA42" s="17">
        <f t="shared" ref="AA42" si="12">SUM(AA11:AA41)</f>
        <v>820</v>
      </c>
      <c r="AB42" s="43">
        <f t="shared" ref="AB42" si="13">SUM(AB11:AB41)</f>
        <v>120</v>
      </c>
    </row>
    <row r="43" spans="1:39" ht="20" customHeight="1" thickBot="1" x14ac:dyDescent="0.2">
      <c r="A43" s="91" t="s">
        <v>53</v>
      </c>
      <c r="B43" s="92"/>
      <c r="C43" s="92"/>
      <c r="D43" s="92"/>
      <c r="E43" s="92"/>
      <c r="F43" s="92"/>
      <c r="G43" s="78">
        <f>SUM(G42:J42)</f>
        <v>220</v>
      </c>
      <c r="H43" s="78"/>
      <c r="I43" s="78"/>
      <c r="J43" s="78"/>
      <c r="K43" s="78"/>
      <c r="L43" s="79">
        <f>SUM(L42:O42)</f>
        <v>225</v>
      </c>
      <c r="M43" s="79"/>
      <c r="N43" s="79"/>
      <c r="O43" s="79"/>
      <c r="P43" s="79"/>
      <c r="Q43" s="80">
        <f>SUM(Q42:T42)</f>
        <v>195</v>
      </c>
      <c r="R43" s="80"/>
      <c r="S43" s="80"/>
      <c r="T43" s="80"/>
      <c r="U43" s="80"/>
      <c r="V43" s="81">
        <f>SUM(V42:Y42)</f>
        <v>180</v>
      </c>
      <c r="W43" s="81"/>
      <c r="X43" s="81"/>
      <c r="Y43" s="81"/>
      <c r="Z43" s="81"/>
      <c r="AA43" s="44"/>
      <c r="AB43" s="45"/>
    </row>
    <row r="44" spans="1:39" ht="20" customHeight="1" x14ac:dyDescent="0.15"/>
    <row r="45" spans="1:39" ht="20" customHeight="1" x14ac:dyDescent="0.15">
      <c r="B45" s="15" t="s">
        <v>54</v>
      </c>
      <c r="C45" s="5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ht="20" customHeight="1" x14ac:dyDescent="0.15">
      <c r="B46" s="16" t="s">
        <v>55</v>
      </c>
      <c r="C46" s="5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20" customHeight="1" x14ac:dyDescent="0.15">
      <c r="B47" s="14" t="s">
        <v>51</v>
      </c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20" customHeight="1" x14ac:dyDescent="0.15">
      <c r="B48" s="13"/>
      <c r="C48" s="5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38" ht="20" customHeight="1" x14ac:dyDescent="0.15"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20" customHeight="1" x14ac:dyDescent="0.15"/>
    <row r="51" spans="2:38" ht="20" customHeight="1" x14ac:dyDescent="0.15"/>
    <row r="52" spans="2:38" ht="20" customHeight="1" x14ac:dyDescent="0.15"/>
    <row r="53" spans="2:38" ht="20" customHeight="1" x14ac:dyDescent="0.15"/>
    <row r="54" spans="2:38" ht="20" customHeight="1" x14ac:dyDescent="0.15"/>
    <row r="55" spans="2:38" ht="20" customHeight="1" x14ac:dyDescent="0.15"/>
    <row r="56" spans="2:38" ht="20" customHeight="1" x14ac:dyDescent="0.15"/>
    <row r="57" spans="2:38" ht="20" customHeight="1" x14ac:dyDescent="0.15"/>
    <row r="58" spans="2:38" ht="20" customHeight="1" x14ac:dyDescent="0.15"/>
  </sheetData>
  <sheetProtection selectLockedCells="1" selectUnlockedCells="1"/>
  <mergeCells count="101">
    <mergeCell ref="Y35:Y36"/>
    <mergeCell ref="Z35:Z36"/>
    <mergeCell ref="AA35:AA36"/>
    <mergeCell ref="AB35:AB36"/>
    <mergeCell ref="A43:F43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R35:R36"/>
    <mergeCell ref="K33:K34"/>
    <mergeCell ref="L33:L34"/>
    <mergeCell ref="P33:P34"/>
    <mergeCell ref="H35:H36"/>
    <mergeCell ref="I35:I36"/>
    <mergeCell ref="J35:J36"/>
    <mergeCell ref="K35:K36"/>
    <mergeCell ref="L35:L36"/>
    <mergeCell ref="A35:A36"/>
    <mergeCell ref="D35:D36"/>
    <mergeCell ref="E35:E36"/>
    <mergeCell ref="F35:F36"/>
    <mergeCell ref="G35:G36"/>
    <mergeCell ref="A42:F42"/>
    <mergeCell ref="A38:AB38"/>
    <mergeCell ref="A30:AB30"/>
    <mergeCell ref="A21:AB21"/>
    <mergeCell ref="A31:A32"/>
    <mergeCell ref="A33:A34"/>
    <mergeCell ref="D31:D32"/>
    <mergeCell ref="AB33:AB34"/>
    <mergeCell ref="V33:V34"/>
    <mergeCell ref="W33:W34"/>
    <mergeCell ref="X33:X34"/>
    <mergeCell ref="Y33:Y34"/>
    <mergeCell ref="Z33:Z34"/>
    <mergeCell ref="AA33:AA34"/>
    <mergeCell ref="Y31:Y32"/>
    <mergeCell ref="AA31:AA32"/>
    <mergeCell ref="AB31:AB32"/>
    <mergeCell ref="V31:V32"/>
    <mergeCell ref="W31:W32"/>
    <mergeCell ref="X31:X32"/>
    <mergeCell ref="E31:E32"/>
    <mergeCell ref="F31:F32"/>
    <mergeCell ref="T31:T32"/>
    <mergeCell ref="U31:U32"/>
    <mergeCell ref="G43:K43"/>
    <mergeCell ref="L43:P43"/>
    <mergeCell ref="Q43:U43"/>
    <mergeCell ref="V43:Z43"/>
    <mergeCell ref="R31:R32"/>
    <mergeCell ref="G31:G32"/>
    <mergeCell ref="H31:H32"/>
    <mergeCell ref="I31:I32"/>
    <mergeCell ref="K31:K32"/>
    <mergeCell ref="J31:J32"/>
    <mergeCell ref="L31:L32"/>
    <mergeCell ref="Z31:Z32"/>
    <mergeCell ref="U33:U34"/>
    <mergeCell ref="T33:T34"/>
    <mergeCell ref="M33:M34"/>
    <mergeCell ref="N33:N34"/>
    <mergeCell ref="M31:M32"/>
    <mergeCell ref="N31:N32"/>
    <mergeCell ref="O31:O32"/>
    <mergeCell ref="P31:P32"/>
    <mergeCell ref="Q31:Q32"/>
    <mergeCell ref="S31:S32"/>
    <mergeCell ref="Q33:Q34"/>
    <mergeCell ref="R33:R34"/>
    <mergeCell ref="S33:S34"/>
    <mergeCell ref="Q35:Q36"/>
    <mergeCell ref="A1:AB1"/>
    <mergeCell ref="A7:A9"/>
    <mergeCell ref="B7:B9"/>
    <mergeCell ref="D7:F8"/>
    <mergeCell ref="G7:P7"/>
    <mergeCell ref="Q7:Z7"/>
    <mergeCell ref="AA7:AA9"/>
    <mergeCell ref="AB7:AB9"/>
    <mergeCell ref="G8:K8"/>
    <mergeCell ref="L8:P8"/>
    <mergeCell ref="Q8:U8"/>
    <mergeCell ref="V8:Z8"/>
    <mergeCell ref="C7:C9"/>
    <mergeCell ref="A10:AB10"/>
    <mergeCell ref="D33:D34"/>
    <mergeCell ref="E33:E34"/>
    <mergeCell ref="F33:F34"/>
    <mergeCell ref="G33:G34"/>
    <mergeCell ref="H33:H34"/>
    <mergeCell ref="O33:O34"/>
    <mergeCell ref="I33:I34"/>
    <mergeCell ref="J33:J34"/>
  </mergeCells>
  <pageMargins left="0.75" right="0.75" top="1" bottom="1" header="0.51180555555555551" footer="0.51180555555555551"/>
  <pageSetup paperSize="9" scale="62" firstPageNumber="0" orientation="landscape" horizontalDpi="300" verticalDpi="300" r:id="rId1"/>
  <headerFooter alignWithMargins="0"/>
  <rowBreaks count="1" manualBreakCount="1">
    <brk id="29" max="26" man="1"/>
  </rowBreaks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0280C7F9E3BA43B4E4429FA5A4D552" ma:contentTypeVersion="10" ma:contentTypeDescription="Utwórz nowy dokument." ma:contentTypeScope="" ma:versionID="28874b0935e9fd02db0973f4fbb89969">
  <xsd:schema xmlns:xsd="http://www.w3.org/2001/XMLSchema" xmlns:xs="http://www.w3.org/2001/XMLSchema" xmlns:p="http://schemas.microsoft.com/office/2006/metadata/properties" xmlns:ns2="85039868-af41-43d3-b6fc-8d2351961040" xmlns:ns3="4a7ade61-32ff-42b3-a41b-2a1136a7e798" targetNamespace="http://schemas.microsoft.com/office/2006/metadata/properties" ma:root="true" ma:fieldsID="18c3e911f7d6e56626f3182360d4f2d8" ns2:_="" ns3:_="">
    <xsd:import namespace="85039868-af41-43d3-b6fc-8d2351961040"/>
    <xsd:import namespace="4a7ade61-32ff-42b3-a41b-2a1136a7e7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039868-af41-43d3-b6fc-8d2351961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ade61-32ff-42b3-a41b-2a1136a7e7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87253F-13C7-436F-AC16-B122095A9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039868-af41-43d3-b6fc-8d2351961040"/>
    <ds:schemaRef ds:uri="4a7ade61-32ff-42b3-a41b-2a1136a7e7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CFE23F-0873-4504-BC9B-5FF1B1653303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5039868-af41-43d3-b6fc-8d2351961040"/>
    <ds:schemaRef ds:uri="http://purl.org/dc/dcmitype/"/>
    <ds:schemaRef ds:uri="http://schemas.openxmlformats.org/package/2006/metadata/core-properties"/>
    <ds:schemaRef ds:uri="4a7ade61-32ff-42b3-a41b-2a1136a7e79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E6F2EE3-F4D6-4CDC-88A7-EBCA370B11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Plan zajęć</vt:lpstr>
      <vt:lpstr>Arkusz2</vt:lpstr>
      <vt:lpstr>Arkusz3</vt:lpstr>
      <vt:lpstr>'Plan zajęć'!Excel_BuiltIn_Print_Area</vt:lpstr>
      <vt:lpstr>'Plan zajęć'!Obszar_wydruku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Kotłowski</dc:creator>
  <cp:keywords/>
  <dc:description/>
  <cp:lastModifiedBy>Marta Maciejewska</cp:lastModifiedBy>
  <cp:revision/>
  <dcterms:created xsi:type="dcterms:W3CDTF">2021-05-12T09:08:42Z</dcterms:created>
  <dcterms:modified xsi:type="dcterms:W3CDTF">2024-02-07T10:28:59Z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0x0101001C0280C7F9E3BA43B4E4429FA5A4D552</vt:lpwstr>
  </property>
</Properties>
</file>