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siatki'!$A$1:$AD$53</definedName>
  </definedNames>
  <calcPr fullCalcOnLoad="1"/>
</workbook>
</file>

<file path=xl/sharedStrings.xml><?xml version="1.0" encoding="utf-8"?>
<sst xmlns="http://schemas.openxmlformats.org/spreadsheetml/2006/main" count="96" uniqueCount="67">
  <si>
    <t>S</t>
  </si>
  <si>
    <t>ECTS</t>
  </si>
  <si>
    <t>1.</t>
  </si>
  <si>
    <t>2.</t>
  </si>
  <si>
    <t>3.</t>
  </si>
  <si>
    <t>4.</t>
  </si>
  <si>
    <t>razem</t>
  </si>
  <si>
    <t>G. ŚCIEŻKI**</t>
  </si>
  <si>
    <t>2,4,6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</si>
  <si>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</si>
  <si>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</si>
  <si>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</si>
  <si>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</si>
  <si>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</si>
  <si>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</si>
  <si>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</si>
  <si>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</si>
  <si>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</si>
  <si>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</si>
  <si>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</si>
  <si>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3,4,5</t>
  </si>
  <si>
    <t>1,2,3,4,5,6</t>
  </si>
  <si>
    <t>WYKŁADY</t>
  </si>
  <si>
    <t>ĆWICZENIA</t>
  </si>
  <si>
    <t>SEMINARIA</t>
  </si>
  <si>
    <t>BEZ PNJF</t>
  </si>
  <si>
    <t>SPECJALNOŚĆ TRANSLATORYCZNA</t>
  </si>
  <si>
    <t>SPECJALNOŚĆ KOMUNIKACJA KULTUROWA</t>
  </si>
  <si>
    <t>Z PNJF GR. ZAAWANS.</t>
  </si>
  <si>
    <t>Z PNJF GR. POCZĄT.</t>
  </si>
  <si>
    <t>2,3,4</t>
  </si>
  <si>
    <t>Romance philology</t>
  </si>
  <si>
    <t>BA program</t>
  </si>
  <si>
    <t>Subject</t>
  </si>
  <si>
    <t>1 semester</t>
  </si>
  <si>
    <t>2 semester</t>
  </si>
  <si>
    <t>3 semester</t>
  </si>
  <si>
    <t>4 semester</t>
  </si>
  <si>
    <t>5 semester</t>
  </si>
  <si>
    <t>6 semester</t>
  </si>
  <si>
    <t>L</t>
  </si>
  <si>
    <t>T</t>
  </si>
  <si>
    <t>E*</t>
  </si>
  <si>
    <t xml:space="preserve">*E – exam - semester L – lecture T – tutorials S - seminar
</t>
  </si>
  <si>
    <t>Italian language and culture</t>
  </si>
  <si>
    <t>Spanish language and culture</t>
  </si>
  <si>
    <t xml:space="preserve">Portuguese language and culture
</t>
  </si>
  <si>
    <t>French humanistic thought</t>
  </si>
  <si>
    <t>Practical French LanguageTeaching adv.</t>
  </si>
  <si>
    <t>3a.</t>
  </si>
  <si>
    <t>3b.</t>
  </si>
  <si>
    <t>Practical French LanguageTeaching beg.</t>
  </si>
  <si>
    <t>Practical French Language Grammar</t>
  </si>
  <si>
    <t xml:space="preserve">5. </t>
  </si>
  <si>
    <t>History of the French literature</t>
  </si>
  <si>
    <t>Elements of the History of linguistic ideas</t>
  </si>
  <si>
    <t>Lexicology</t>
  </si>
  <si>
    <t>Applied linguistics</t>
  </si>
  <si>
    <t>History of the French language</t>
  </si>
  <si>
    <t>BA  Seminar</t>
  </si>
  <si>
    <t>Theory of Translation</t>
  </si>
  <si>
    <t>Specialist French: Economic, Juridical</t>
  </si>
  <si>
    <t>Written Translation</t>
  </si>
  <si>
    <t>Oral Translation</t>
  </si>
  <si>
    <t>Computer-aided translation</t>
  </si>
  <si>
    <t>Didactics</t>
  </si>
  <si>
    <t>FLE teaching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</si>
</sst>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0" borderId="0" xfId="49" applyFont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6" borderId="15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ny_Arkusz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view="pageBreakPreview" zoomScaleSheetLayoutView="100" zoomScalePageLayoutView="0" workbookViewId="0" topLeftCell="A26">
      <selection activeCell="B45" sqref="B45:AD45"/>
    </sheetView>
  </sheetViews>
  <sheetFormatPr defaultColWidth="9.140625" defaultRowHeight="15"/>
  <cols>
    <col min="1" max="1" width="4.57421875" style="0" customWidth="1"/>
    <col min="2" max="2" width="21.140625" style="4" customWidth="1"/>
    <col min="3" max="3" width="6.421875" style="1" customWidth="1"/>
    <col min="4" max="4" width="5.8515625" style="5" customWidth="1"/>
    <col min="5" max="5" width="6.28125" style="46" customWidth="1"/>
    <col min="6" max="6" width="6.421875" style="1" customWidth="1"/>
    <col min="7" max="7" width="5.00390625" style="1" customWidth="1"/>
    <col min="8" max="8" width="4.7109375" style="1" customWidth="1"/>
    <col min="9" max="9" width="4.57421875" style="1" customWidth="1"/>
    <col min="10" max="10" width="5.8515625" style="1" customWidth="1"/>
    <col min="11" max="11" width="5.421875" style="1" customWidth="1"/>
    <col min="12" max="12" width="4.8515625" style="1" customWidth="1"/>
    <col min="13" max="13" width="4.57421875" style="1" customWidth="1"/>
    <col min="14" max="14" width="5.57421875" style="1" customWidth="1"/>
    <col min="15" max="16" width="4.7109375" style="1" customWidth="1"/>
    <col min="17" max="17" width="4.8515625" style="1" customWidth="1"/>
    <col min="18" max="18" width="5.7109375" style="1" customWidth="1"/>
    <col min="19" max="19" width="4.57421875" style="1" customWidth="1"/>
    <col min="20" max="20" width="4.8515625" style="1" customWidth="1"/>
    <col min="21" max="21" width="5.00390625" style="1" customWidth="1"/>
    <col min="22" max="22" width="6.00390625" style="1" customWidth="1"/>
    <col min="23" max="23" width="4.8515625" style="1" customWidth="1"/>
    <col min="24" max="24" width="4.7109375" style="1" customWidth="1"/>
    <col min="25" max="25" width="4.8515625" style="1" customWidth="1"/>
    <col min="26" max="26" width="5.7109375" style="1" customWidth="1"/>
    <col min="27" max="27" width="5.28125" style="1" customWidth="1"/>
    <col min="28" max="28" width="5.7109375" style="1" customWidth="1"/>
    <col min="29" max="29" width="5.140625" style="1" customWidth="1"/>
    <col min="30" max="30" width="5.8515625" style="1" customWidth="1"/>
  </cols>
  <sheetData>
    <row r="1" spans="1:30" ht="15">
      <c r="A1" s="127" t="s">
        <v>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ht="15">
      <c r="A2" s="127" t="s">
        <v>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0" ht="31.5" customHeight="1">
      <c r="A3" s="5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ht="15.75" customHeight="1">
      <c r="A4" s="53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54"/>
      <c r="W4" s="117"/>
      <c r="X4" s="117"/>
      <c r="Y4" s="117"/>
      <c r="Z4" s="117"/>
      <c r="AA4" s="117"/>
      <c r="AB4" s="117"/>
      <c r="AC4" s="117"/>
      <c r="AD4" s="117"/>
    </row>
    <row r="5" spans="1:30" ht="15.75" thickBot="1">
      <c r="A5" s="10"/>
      <c r="B5" s="11"/>
      <c r="C5" s="12"/>
      <c r="D5" s="13"/>
      <c r="E5" s="13"/>
      <c r="F5" s="12"/>
      <c r="G5" s="12"/>
      <c r="H5" s="12"/>
      <c r="I5" s="12"/>
      <c r="J5" s="55"/>
      <c r="K5" s="12"/>
      <c r="L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4.25">
      <c r="A6" s="110"/>
      <c r="B6" s="111"/>
      <c r="C6" s="111"/>
      <c r="D6" s="111"/>
      <c r="E6" s="111"/>
      <c r="F6" s="112"/>
      <c r="G6" s="134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:30" ht="30" customHeight="1">
      <c r="A7" s="99"/>
      <c r="B7" s="136" t="s">
        <v>33</v>
      </c>
      <c r="C7" s="136"/>
      <c r="D7" s="114"/>
      <c r="E7" s="115"/>
      <c r="F7" s="115"/>
      <c r="G7" s="124"/>
      <c r="H7" s="124"/>
      <c r="I7" s="124"/>
      <c r="J7" s="124"/>
      <c r="K7" s="124"/>
      <c r="L7" s="124"/>
      <c r="M7" s="124"/>
      <c r="N7" s="124"/>
      <c r="O7" s="125"/>
      <c r="P7" s="125"/>
      <c r="Q7" s="125"/>
      <c r="R7" s="125"/>
      <c r="S7" s="125"/>
      <c r="T7" s="125"/>
      <c r="U7" s="125"/>
      <c r="V7" s="125"/>
      <c r="W7" s="126"/>
      <c r="X7" s="126"/>
      <c r="Y7" s="126"/>
      <c r="Z7" s="126"/>
      <c r="AA7" s="126"/>
      <c r="AB7" s="126"/>
      <c r="AC7" s="126"/>
      <c r="AD7" s="126"/>
    </row>
    <row r="8" spans="1:30" s="3" customFormat="1" ht="22.5" customHeight="1">
      <c r="A8" s="99"/>
      <c r="B8" s="136"/>
      <c r="C8" s="136"/>
      <c r="D8" s="115"/>
      <c r="E8" s="115"/>
      <c r="F8" s="115"/>
      <c r="G8" s="121" t="s">
        <v>34</v>
      </c>
      <c r="H8" s="122"/>
      <c r="I8" s="122"/>
      <c r="J8" s="123"/>
      <c r="K8" s="118" t="s">
        <v>35</v>
      </c>
      <c r="L8" s="119"/>
      <c r="M8" s="119"/>
      <c r="N8" s="120"/>
      <c r="O8" s="128" t="s">
        <v>36</v>
      </c>
      <c r="P8" s="129"/>
      <c r="Q8" s="129"/>
      <c r="R8" s="130"/>
      <c r="S8" s="131" t="s">
        <v>37</v>
      </c>
      <c r="T8" s="132"/>
      <c r="U8" s="132"/>
      <c r="V8" s="133"/>
      <c r="W8" s="96" t="s">
        <v>38</v>
      </c>
      <c r="X8" s="97"/>
      <c r="Y8" s="97"/>
      <c r="Z8" s="98"/>
      <c r="AA8" s="82" t="s">
        <v>39</v>
      </c>
      <c r="AB8" s="83"/>
      <c r="AC8" s="83"/>
      <c r="AD8" s="84"/>
    </row>
    <row r="9" spans="1:30" s="3" customFormat="1" ht="30.75" customHeight="1" thickBot="1">
      <c r="A9" s="100"/>
      <c r="B9" s="137"/>
      <c r="C9" s="137"/>
      <c r="D9" s="18" t="s">
        <v>42</v>
      </c>
      <c r="E9" s="18" t="s">
        <v>40</v>
      </c>
      <c r="F9" s="18" t="s">
        <v>41</v>
      </c>
      <c r="G9" s="39" t="s">
        <v>40</v>
      </c>
      <c r="H9" s="39" t="s">
        <v>41</v>
      </c>
      <c r="I9" s="39" t="s">
        <v>0</v>
      </c>
      <c r="J9" s="39" t="s">
        <v>1</v>
      </c>
      <c r="K9" s="19" t="s">
        <v>40</v>
      </c>
      <c r="L9" s="19" t="s">
        <v>41</v>
      </c>
      <c r="M9" s="19" t="s">
        <v>0</v>
      </c>
      <c r="N9" s="19" t="s">
        <v>1</v>
      </c>
      <c r="O9" s="42" t="s">
        <v>40</v>
      </c>
      <c r="P9" s="42" t="s">
        <v>41</v>
      </c>
      <c r="Q9" s="42" t="s">
        <v>0</v>
      </c>
      <c r="R9" s="42" t="s">
        <v>1</v>
      </c>
      <c r="S9" s="20" t="s">
        <v>40</v>
      </c>
      <c r="T9" s="20" t="s">
        <v>41</v>
      </c>
      <c r="U9" s="20" t="s">
        <v>0</v>
      </c>
      <c r="V9" s="20" t="s">
        <v>1</v>
      </c>
      <c r="W9" s="21" t="s">
        <v>40</v>
      </c>
      <c r="X9" s="21" t="s">
        <v>41</v>
      </c>
      <c r="Y9" s="21" t="s">
        <v>0</v>
      </c>
      <c r="Z9" s="21" t="s">
        <v>1</v>
      </c>
      <c r="AA9" s="22" t="s">
        <v>40</v>
      </c>
      <c r="AB9" s="22"/>
      <c r="AC9" s="22" t="s">
        <v>0</v>
      </c>
      <c r="AD9" s="22" t="s">
        <v>1</v>
      </c>
    </row>
    <row r="10" spans="1:30" ht="28.5">
      <c r="A10" s="104" t="s">
        <v>2</v>
      </c>
      <c r="B10" s="27" t="s">
        <v>44</v>
      </c>
      <c r="C10" s="14"/>
      <c r="D10" s="88">
        <v>6</v>
      </c>
      <c r="E10" s="88" t="s">
        <v>20</v>
      </c>
      <c r="F10" s="88"/>
      <c r="G10" s="91"/>
      <c r="H10" s="91"/>
      <c r="I10" s="91"/>
      <c r="J10" s="91"/>
      <c r="K10" s="85"/>
      <c r="L10" s="85"/>
      <c r="M10" s="85"/>
      <c r="N10" s="85"/>
      <c r="O10" s="107"/>
      <c r="P10" s="107">
        <v>60</v>
      </c>
      <c r="Q10" s="107"/>
      <c r="R10" s="107">
        <v>3</v>
      </c>
      <c r="S10" s="101"/>
      <c r="T10" s="101">
        <v>60</v>
      </c>
      <c r="U10" s="101"/>
      <c r="V10" s="101">
        <v>3</v>
      </c>
      <c r="W10" s="143"/>
      <c r="X10" s="143">
        <v>30</v>
      </c>
      <c r="Y10" s="143"/>
      <c r="Z10" s="143">
        <v>2</v>
      </c>
      <c r="AA10" s="140"/>
      <c r="AB10" s="140">
        <v>30</v>
      </c>
      <c r="AC10" s="140"/>
      <c r="AD10" s="140">
        <v>3</v>
      </c>
    </row>
    <row r="11" spans="1:30" ht="28.5">
      <c r="A11" s="105"/>
      <c r="B11" s="27" t="s">
        <v>45</v>
      </c>
      <c r="C11" s="14"/>
      <c r="D11" s="89"/>
      <c r="E11" s="89"/>
      <c r="F11" s="89"/>
      <c r="G11" s="92"/>
      <c r="H11" s="92"/>
      <c r="I11" s="92"/>
      <c r="J11" s="92"/>
      <c r="K11" s="86"/>
      <c r="L11" s="86"/>
      <c r="M11" s="86"/>
      <c r="N11" s="86"/>
      <c r="O11" s="108"/>
      <c r="P11" s="108"/>
      <c r="Q11" s="108"/>
      <c r="R11" s="108"/>
      <c r="S11" s="102"/>
      <c r="T11" s="102"/>
      <c r="U11" s="102"/>
      <c r="V11" s="102"/>
      <c r="W11" s="144"/>
      <c r="X11" s="144"/>
      <c r="Y11" s="144"/>
      <c r="Z11" s="144"/>
      <c r="AA11" s="141"/>
      <c r="AB11" s="141"/>
      <c r="AC11" s="141"/>
      <c r="AD11" s="141"/>
    </row>
    <row r="12" spans="1:30" ht="43.5">
      <c r="A12" s="106"/>
      <c r="B12" s="27" t="s">
        <v>46</v>
      </c>
      <c r="C12" s="14"/>
      <c r="D12" s="90"/>
      <c r="E12" s="90"/>
      <c r="F12" s="90"/>
      <c r="G12" s="93"/>
      <c r="H12" s="93"/>
      <c r="I12" s="93"/>
      <c r="J12" s="93"/>
      <c r="K12" s="87"/>
      <c r="L12" s="87"/>
      <c r="M12" s="87"/>
      <c r="N12" s="87"/>
      <c r="O12" s="109"/>
      <c r="P12" s="109"/>
      <c r="Q12" s="109"/>
      <c r="R12" s="109"/>
      <c r="S12" s="103"/>
      <c r="T12" s="103"/>
      <c r="U12" s="103"/>
      <c r="V12" s="103"/>
      <c r="W12" s="145"/>
      <c r="X12" s="145"/>
      <c r="Y12" s="145"/>
      <c r="Z12" s="145"/>
      <c r="AA12" s="142"/>
      <c r="AB12" s="142"/>
      <c r="AC12" s="142"/>
      <c r="AD12" s="142"/>
    </row>
    <row r="13" spans="1:30" ht="28.5">
      <c r="A13" s="36" t="s">
        <v>3</v>
      </c>
      <c r="B13" s="33" t="s">
        <v>47</v>
      </c>
      <c r="C13" s="14"/>
      <c r="D13" s="51">
        <v>2</v>
      </c>
      <c r="E13" s="51"/>
      <c r="F13" s="51">
        <v>1</v>
      </c>
      <c r="G13" s="40">
        <v>30</v>
      </c>
      <c r="H13" s="40"/>
      <c r="I13" s="40"/>
      <c r="J13" s="40">
        <v>5</v>
      </c>
      <c r="K13" s="23">
        <v>30</v>
      </c>
      <c r="L13" s="23"/>
      <c r="M13" s="23"/>
      <c r="N13" s="23">
        <v>4</v>
      </c>
      <c r="O13" s="43"/>
      <c r="P13" s="43"/>
      <c r="Q13" s="43"/>
      <c r="R13" s="43"/>
      <c r="S13" s="24"/>
      <c r="T13" s="24"/>
      <c r="U13" s="24"/>
      <c r="V13" s="24"/>
      <c r="W13" s="25"/>
      <c r="X13" s="25"/>
      <c r="Y13" s="25"/>
      <c r="Z13" s="25"/>
      <c r="AA13" s="26"/>
      <c r="AB13" s="26"/>
      <c r="AC13" s="26"/>
      <c r="AD13" s="26"/>
    </row>
    <row r="14" spans="1:30" ht="28.5">
      <c r="A14" s="37" t="s">
        <v>49</v>
      </c>
      <c r="B14" s="30" t="s">
        <v>48</v>
      </c>
      <c r="C14" s="14"/>
      <c r="D14" s="51" t="s">
        <v>8</v>
      </c>
      <c r="E14" s="51" t="s">
        <v>21</v>
      </c>
      <c r="F14" s="51"/>
      <c r="G14" s="40"/>
      <c r="H14" s="40">
        <v>120</v>
      </c>
      <c r="I14" s="40"/>
      <c r="J14" s="40">
        <v>15</v>
      </c>
      <c r="K14" s="23"/>
      <c r="L14" s="23">
        <v>150</v>
      </c>
      <c r="M14" s="23"/>
      <c r="N14" s="23">
        <v>14</v>
      </c>
      <c r="O14" s="43"/>
      <c r="P14" s="43">
        <v>120</v>
      </c>
      <c r="Q14" s="43"/>
      <c r="R14" s="43">
        <v>8</v>
      </c>
      <c r="S14" s="24"/>
      <c r="T14" s="24">
        <v>90</v>
      </c>
      <c r="U14" s="24"/>
      <c r="V14" s="24">
        <v>6</v>
      </c>
      <c r="W14" s="25"/>
      <c r="X14" s="25">
        <v>90</v>
      </c>
      <c r="Y14" s="25"/>
      <c r="Z14" s="25">
        <v>5</v>
      </c>
      <c r="AA14" s="26"/>
      <c r="AB14" s="26">
        <v>90</v>
      </c>
      <c r="AC14" s="26"/>
      <c r="AD14" s="26">
        <v>7</v>
      </c>
    </row>
    <row r="15" spans="1:30" ht="28.5">
      <c r="A15" s="79" t="s">
        <v>50</v>
      </c>
      <c r="B15" s="30" t="s">
        <v>51</v>
      </c>
      <c r="C15" s="14"/>
      <c r="D15" s="51" t="s">
        <v>8</v>
      </c>
      <c r="E15" s="51" t="s">
        <v>21</v>
      </c>
      <c r="F15" s="51"/>
      <c r="G15" s="40"/>
      <c r="H15" s="40">
        <v>180</v>
      </c>
      <c r="I15" s="40"/>
      <c r="J15" s="40">
        <v>11</v>
      </c>
      <c r="K15" s="23"/>
      <c r="L15" s="23">
        <v>180</v>
      </c>
      <c r="M15" s="23"/>
      <c r="N15" s="23">
        <v>10</v>
      </c>
      <c r="O15" s="43"/>
      <c r="P15" s="43">
        <v>120</v>
      </c>
      <c r="Q15" s="43"/>
      <c r="R15" s="43">
        <v>8</v>
      </c>
      <c r="S15" s="24"/>
      <c r="T15" s="24">
        <v>90</v>
      </c>
      <c r="U15" s="24"/>
      <c r="V15" s="24">
        <v>6</v>
      </c>
      <c r="W15" s="25"/>
      <c r="X15" s="25">
        <v>90</v>
      </c>
      <c r="Y15" s="25"/>
      <c r="Z15" s="25">
        <v>5</v>
      </c>
      <c r="AA15" s="26"/>
      <c r="AB15" s="26">
        <v>90</v>
      </c>
      <c r="AC15" s="26"/>
      <c r="AD15" s="26">
        <v>7</v>
      </c>
    </row>
    <row r="16" spans="1:30" ht="28.5">
      <c r="A16" s="80"/>
      <c r="B16" s="30" t="s">
        <v>52</v>
      </c>
      <c r="C16" s="14"/>
      <c r="D16" s="51">
        <v>2</v>
      </c>
      <c r="E16" s="51">
        <v>1</v>
      </c>
      <c r="F16" s="52"/>
      <c r="G16" s="40"/>
      <c r="H16" s="40">
        <v>30</v>
      </c>
      <c r="I16" s="40"/>
      <c r="J16" s="40">
        <v>4</v>
      </c>
      <c r="K16" s="23"/>
      <c r="L16" s="23">
        <v>30</v>
      </c>
      <c r="M16" s="23"/>
      <c r="N16" s="23">
        <v>4</v>
      </c>
      <c r="O16" s="43"/>
      <c r="P16" s="43"/>
      <c r="Q16" s="43"/>
      <c r="R16" s="43"/>
      <c r="S16" s="24"/>
      <c r="T16" s="24"/>
      <c r="U16" s="24"/>
      <c r="V16" s="24"/>
      <c r="W16" s="25"/>
      <c r="X16" s="25"/>
      <c r="Y16" s="25"/>
      <c r="Z16" s="25"/>
      <c r="AA16" s="26"/>
      <c r="AB16" s="26"/>
      <c r="AC16" s="26"/>
      <c r="AD16" s="26"/>
    </row>
    <row r="17" spans="1:30" ht="14.25">
      <c r="A17" s="146" t="s">
        <v>5</v>
      </c>
      <c r="B17" s="148" t="s">
        <v>54</v>
      </c>
      <c r="C17" s="138"/>
      <c r="D17" s="51" t="s">
        <v>30</v>
      </c>
      <c r="E17" s="51"/>
      <c r="F17" s="51"/>
      <c r="G17" s="72"/>
      <c r="H17" s="72"/>
      <c r="I17" s="72"/>
      <c r="J17" s="72"/>
      <c r="K17" s="73">
        <v>30</v>
      </c>
      <c r="L17" s="73"/>
      <c r="M17" s="73"/>
      <c r="N17" s="73">
        <v>3</v>
      </c>
      <c r="O17" s="43">
        <v>30</v>
      </c>
      <c r="P17" s="43"/>
      <c r="Q17" s="43"/>
      <c r="R17" s="43">
        <v>3</v>
      </c>
      <c r="S17" s="24">
        <v>30</v>
      </c>
      <c r="T17" s="24"/>
      <c r="U17" s="24"/>
      <c r="V17" s="24">
        <v>2</v>
      </c>
      <c r="W17" s="25"/>
      <c r="X17" s="25"/>
      <c r="Y17" s="25"/>
      <c r="Z17" s="25"/>
      <c r="AA17" s="26"/>
      <c r="AB17" s="26"/>
      <c r="AC17" s="26"/>
      <c r="AD17" s="26"/>
    </row>
    <row r="18" spans="1:30" ht="14.25">
      <c r="A18" s="147"/>
      <c r="B18" s="149"/>
      <c r="C18" s="139"/>
      <c r="D18" s="51">
        <v>5</v>
      </c>
      <c r="E18" s="71">
        <v>1.4</v>
      </c>
      <c r="F18" s="51"/>
      <c r="G18" s="72"/>
      <c r="H18" s="72">
        <v>30</v>
      </c>
      <c r="I18" s="72"/>
      <c r="J18" s="72">
        <v>3</v>
      </c>
      <c r="K18" s="73"/>
      <c r="L18" s="73"/>
      <c r="M18" s="73"/>
      <c r="N18" s="73"/>
      <c r="O18" s="43"/>
      <c r="P18" s="43"/>
      <c r="Q18" s="43"/>
      <c r="R18" s="43"/>
      <c r="S18" s="24"/>
      <c r="T18" s="24">
        <v>30</v>
      </c>
      <c r="U18" s="24"/>
      <c r="V18" s="24">
        <v>2</v>
      </c>
      <c r="W18" s="25"/>
      <c r="X18" s="25">
        <v>30</v>
      </c>
      <c r="Y18" s="25"/>
      <c r="Z18" s="25">
        <v>4</v>
      </c>
      <c r="AA18" s="26"/>
      <c r="AB18" s="26"/>
      <c r="AC18" s="26"/>
      <c r="AD18" s="26"/>
    </row>
    <row r="19" spans="1:30" ht="28.5">
      <c r="A19" s="64" t="s">
        <v>53</v>
      </c>
      <c r="B19" s="50" t="s">
        <v>55</v>
      </c>
      <c r="C19" s="14"/>
      <c r="D19" s="51">
        <v>2</v>
      </c>
      <c r="E19" s="51">
        <v>1</v>
      </c>
      <c r="F19" s="51"/>
      <c r="G19" s="40">
        <v>30</v>
      </c>
      <c r="H19" s="40"/>
      <c r="I19" s="40"/>
      <c r="J19" s="40">
        <v>5</v>
      </c>
      <c r="K19" s="23">
        <v>30</v>
      </c>
      <c r="L19" s="23"/>
      <c r="M19" s="23"/>
      <c r="N19" s="23">
        <v>4</v>
      </c>
      <c r="O19" s="43"/>
      <c r="P19" s="43"/>
      <c r="Q19" s="43"/>
      <c r="R19" s="43"/>
      <c r="S19" s="24"/>
      <c r="T19" s="24"/>
      <c r="U19" s="24"/>
      <c r="V19" s="24"/>
      <c r="W19" s="25"/>
      <c r="X19" s="25"/>
      <c r="Y19" s="25"/>
      <c r="Z19" s="25"/>
      <c r="AA19" s="26"/>
      <c r="AB19" s="26"/>
      <c r="AC19" s="26"/>
      <c r="AD19" s="26"/>
    </row>
    <row r="20" spans="1:30" ht="14.25">
      <c r="A20" s="44" t="s">
        <v>9</v>
      </c>
      <c r="B20" s="30" t="s">
        <v>56</v>
      </c>
      <c r="C20" s="14"/>
      <c r="D20" s="51">
        <v>3</v>
      </c>
      <c r="E20" s="51">
        <v>2</v>
      </c>
      <c r="F20" s="51"/>
      <c r="G20" s="40"/>
      <c r="H20" s="40"/>
      <c r="I20" s="40"/>
      <c r="J20" s="40"/>
      <c r="K20" s="23">
        <v>30</v>
      </c>
      <c r="L20" s="23"/>
      <c r="M20" s="23"/>
      <c r="N20" s="23">
        <v>2</v>
      </c>
      <c r="O20" s="43"/>
      <c r="P20" s="43">
        <v>30</v>
      </c>
      <c r="Q20" s="43"/>
      <c r="R20" s="43">
        <v>2</v>
      </c>
      <c r="S20" s="24"/>
      <c r="T20" s="24"/>
      <c r="U20" s="24"/>
      <c r="V20" s="24"/>
      <c r="W20" s="25"/>
      <c r="X20" s="25"/>
      <c r="Y20" s="25"/>
      <c r="Z20" s="25"/>
      <c r="AA20" s="26"/>
      <c r="AB20" s="26"/>
      <c r="AC20" s="26"/>
      <c r="AD20" s="26"/>
    </row>
    <row r="21" spans="1:30" ht="14.25">
      <c r="A21" s="64" t="s">
        <v>10</v>
      </c>
      <c r="B21" s="30" t="s">
        <v>57</v>
      </c>
      <c r="C21" s="14"/>
      <c r="D21" s="51">
        <v>5</v>
      </c>
      <c r="E21" s="51">
        <v>3.4</v>
      </c>
      <c r="F21" s="51"/>
      <c r="G21" s="40"/>
      <c r="H21" s="40"/>
      <c r="I21" s="40"/>
      <c r="J21" s="40"/>
      <c r="K21" s="23"/>
      <c r="L21" s="23"/>
      <c r="M21" s="23"/>
      <c r="N21" s="23"/>
      <c r="O21" s="43">
        <v>15</v>
      </c>
      <c r="P21" s="43"/>
      <c r="Q21" s="43"/>
      <c r="R21" s="43">
        <v>1</v>
      </c>
      <c r="S21" s="24">
        <v>30</v>
      </c>
      <c r="T21" s="24"/>
      <c r="U21" s="24"/>
      <c r="V21" s="24">
        <v>2</v>
      </c>
      <c r="W21" s="25">
        <v>30</v>
      </c>
      <c r="X21" s="25"/>
      <c r="Y21" s="25"/>
      <c r="Z21" s="25">
        <v>2</v>
      </c>
      <c r="AA21" s="26"/>
      <c r="AB21" s="26"/>
      <c r="AC21" s="26"/>
      <c r="AD21" s="26"/>
    </row>
    <row r="22" spans="1:30" ht="28.5">
      <c r="A22" s="44" t="s">
        <v>11</v>
      </c>
      <c r="B22" s="50" t="s">
        <v>58</v>
      </c>
      <c r="C22" s="14"/>
      <c r="D22" s="51">
        <v>6</v>
      </c>
      <c r="E22" s="51"/>
      <c r="F22" s="51">
        <v>5</v>
      </c>
      <c r="G22" s="40"/>
      <c r="H22" s="40"/>
      <c r="I22" s="40"/>
      <c r="J22" s="40"/>
      <c r="K22" s="23"/>
      <c r="L22" s="23"/>
      <c r="M22" s="23"/>
      <c r="N22" s="23"/>
      <c r="O22" s="43"/>
      <c r="P22" s="43"/>
      <c r="Q22" s="43"/>
      <c r="R22" s="43"/>
      <c r="S22" s="24"/>
      <c r="T22" s="24"/>
      <c r="U22" s="24"/>
      <c r="V22" s="24"/>
      <c r="W22" s="25">
        <v>30</v>
      </c>
      <c r="X22" s="25"/>
      <c r="Y22" s="25"/>
      <c r="Z22" s="25">
        <v>1</v>
      </c>
      <c r="AA22" s="26">
        <v>30</v>
      </c>
      <c r="AB22" s="26"/>
      <c r="AC22" s="26"/>
      <c r="AD22" s="26">
        <v>3</v>
      </c>
    </row>
    <row r="23" spans="1:30" ht="14.25">
      <c r="A23" s="64" t="s">
        <v>12</v>
      </c>
      <c r="B23" s="31" t="s">
        <v>59</v>
      </c>
      <c r="C23" s="14"/>
      <c r="D23" s="51"/>
      <c r="E23" s="51"/>
      <c r="F23" s="51">
        <v>5.6</v>
      </c>
      <c r="G23" s="40"/>
      <c r="H23" s="40"/>
      <c r="I23" s="40"/>
      <c r="J23" s="40"/>
      <c r="K23" s="23"/>
      <c r="L23" s="23"/>
      <c r="M23" s="23"/>
      <c r="N23" s="23"/>
      <c r="O23" s="43"/>
      <c r="P23" s="43"/>
      <c r="Q23" s="43"/>
      <c r="R23" s="43"/>
      <c r="S23" s="24"/>
      <c r="T23" s="24"/>
      <c r="U23" s="24"/>
      <c r="V23" s="24"/>
      <c r="W23" s="25"/>
      <c r="X23" s="25"/>
      <c r="Y23" s="25">
        <v>30</v>
      </c>
      <c r="Z23" s="25">
        <v>3</v>
      </c>
      <c r="AA23" s="26"/>
      <c r="AB23" s="26"/>
      <c r="AC23" s="26">
        <v>30</v>
      </c>
      <c r="AD23" s="26">
        <v>7</v>
      </c>
    </row>
    <row r="24" spans="1:30" ht="14.25">
      <c r="A24" s="44" t="s">
        <v>13</v>
      </c>
      <c r="B24" s="31" t="s">
        <v>60</v>
      </c>
      <c r="C24" s="14"/>
      <c r="D24" s="51">
        <v>3</v>
      </c>
      <c r="E24" s="51"/>
      <c r="F24" s="51"/>
      <c r="G24" s="40"/>
      <c r="H24" s="40"/>
      <c r="I24" s="40"/>
      <c r="J24" s="40"/>
      <c r="K24" s="23"/>
      <c r="L24" s="23"/>
      <c r="M24" s="23"/>
      <c r="N24" s="23"/>
      <c r="O24" s="43">
        <v>30</v>
      </c>
      <c r="P24" s="43"/>
      <c r="Q24" s="43"/>
      <c r="R24" s="43">
        <v>2</v>
      </c>
      <c r="S24" s="24"/>
      <c r="T24" s="24"/>
      <c r="U24" s="24"/>
      <c r="V24" s="24"/>
      <c r="W24" s="25"/>
      <c r="X24" s="25"/>
      <c r="Y24" s="25"/>
      <c r="Z24" s="25"/>
      <c r="AA24" s="26"/>
      <c r="AB24" s="26"/>
      <c r="AC24" s="26"/>
      <c r="AD24" s="26"/>
    </row>
    <row r="25" spans="1:30" ht="63.75" customHeight="1">
      <c r="A25" s="44" t="s">
        <v>14</v>
      </c>
      <c r="B25" s="31" t="s">
        <v>61</v>
      </c>
      <c r="C25" s="14"/>
      <c r="D25" s="51">
        <v>4</v>
      </c>
      <c r="E25" s="51">
        <v>3</v>
      </c>
      <c r="F25" s="51"/>
      <c r="G25" s="40"/>
      <c r="H25" s="40"/>
      <c r="I25" s="40"/>
      <c r="J25" s="40"/>
      <c r="K25" s="23"/>
      <c r="L25" s="23"/>
      <c r="M25" s="23"/>
      <c r="N25" s="23"/>
      <c r="O25" s="43"/>
      <c r="P25" s="43">
        <v>30</v>
      </c>
      <c r="Q25" s="43"/>
      <c r="R25" s="43">
        <v>3</v>
      </c>
      <c r="S25" s="24"/>
      <c r="T25" s="24">
        <v>30</v>
      </c>
      <c r="U25" s="24"/>
      <c r="V25" s="24">
        <v>5</v>
      </c>
      <c r="W25" s="25"/>
      <c r="X25" s="25"/>
      <c r="Y25" s="25"/>
      <c r="Z25" s="25"/>
      <c r="AA25" s="26"/>
      <c r="AB25" s="26"/>
      <c r="AC25" s="26"/>
      <c r="AD25" s="26"/>
    </row>
    <row r="26" spans="1:30" ht="18.75" customHeight="1">
      <c r="A26" s="44" t="s">
        <v>15</v>
      </c>
      <c r="B26" s="74" t="s">
        <v>62</v>
      </c>
      <c r="C26" s="63"/>
      <c r="D26" s="56">
        <v>5</v>
      </c>
      <c r="E26" s="56">
        <v>3.4</v>
      </c>
      <c r="F26" s="56"/>
      <c r="G26" s="57"/>
      <c r="H26" s="57"/>
      <c r="I26" s="57"/>
      <c r="J26" s="57"/>
      <c r="K26" s="58"/>
      <c r="L26" s="58"/>
      <c r="M26" s="58"/>
      <c r="N26" s="58"/>
      <c r="O26" s="59"/>
      <c r="P26" s="59">
        <v>30</v>
      </c>
      <c r="Q26" s="59"/>
      <c r="R26" s="59">
        <v>3</v>
      </c>
      <c r="S26" s="60"/>
      <c r="T26" s="60">
        <v>30</v>
      </c>
      <c r="U26" s="60"/>
      <c r="V26" s="60">
        <v>3</v>
      </c>
      <c r="W26" s="61"/>
      <c r="X26" s="61">
        <v>30</v>
      </c>
      <c r="Y26" s="61"/>
      <c r="Z26" s="61">
        <v>4</v>
      </c>
      <c r="AA26" s="62"/>
      <c r="AB26" s="62"/>
      <c r="AC26" s="62"/>
      <c r="AD26" s="62"/>
    </row>
    <row r="27" spans="1:30" ht="14.25">
      <c r="A27" s="44" t="s">
        <v>16</v>
      </c>
      <c r="B27" s="31" t="s">
        <v>63</v>
      </c>
      <c r="C27" s="14"/>
      <c r="D27" s="51">
        <v>5</v>
      </c>
      <c r="E27" s="51">
        <v>4</v>
      </c>
      <c r="F27" s="51"/>
      <c r="G27" s="40"/>
      <c r="H27" s="40"/>
      <c r="I27" s="40"/>
      <c r="J27" s="40"/>
      <c r="K27" s="23"/>
      <c r="L27" s="23"/>
      <c r="M27" s="23"/>
      <c r="N27" s="23"/>
      <c r="O27" s="43"/>
      <c r="P27" s="43"/>
      <c r="Q27" s="43"/>
      <c r="R27" s="43"/>
      <c r="S27" s="24"/>
      <c r="T27" s="24">
        <v>30</v>
      </c>
      <c r="U27" s="24"/>
      <c r="V27" s="24">
        <v>3</v>
      </c>
      <c r="W27" s="25"/>
      <c r="X27" s="25">
        <v>30</v>
      </c>
      <c r="Y27" s="25"/>
      <c r="Z27" s="25">
        <v>3</v>
      </c>
      <c r="AA27" s="26"/>
      <c r="AB27" s="26"/>
      <c r="AC27" s="26"/>
      <c r="AD27" s="26"/>
    </row>
    <row r="28" spans="1:30" ht="30.75" customHeight="1">
      <c r="A28" s="44" t="s">
        <v>17</v>
      </c>
      <c r="B28" s="31" t="s">
        <v>64</v>
      </c>
      <c r="C28" s="14"/>
      <c r="D28" s="51"/>
      <c r="E28" s="51">
        <v>6</v>
      </c>
      <c r="F28" s="51"/>
      <c r="G28" s="40"/>
      <c r="H28" s="40"/>
      <c r="I28" s="40"/>
      <c r="J28" s="40"/>
      <c r="K28" s="23"/>
      <c r="L28" s="23"/>
      <c r="M28" s="23"/>
      <c r="N28" s="23"/>
      <c r="O28" s="43"/>
      <c r="P28" s="43"/>
      <c r="Q28" s="43"/>
      <c r="R28" s="43"/>
      <c r="S28" s="24"/>
      <c r="T28" s="24"/>
      <c r="U28" s="24"/>
      <c r="V28" s="24"/>
      <c r="W28" s="25"/>
      <c r="X28" s="25"/>
      <c r="Y28" s="25"/>
      <c r="Z28" s="25"/>
      <c r="AA28" s="26"/>
      <c r="AB28" s="26">
        <v>30</v>
      </c>
      <c r="AC28" s="26"/>
      <c r="AD28" s="26">
        <v>4</v>
      </c>
    </row>
    <row r="29" spans="1:30" s="65" customFormat="1" ht="14.25">
      <c r="A29" s="14" t="s">
        <v>18</v>
      </c>
      <c r="B29" s="66" t="s">
        <v>65</v>
      </c>
      <c r="C29" s="7"/>
      <c r="D29" s="51"/>
      <c r="E29" s="51">
        <v>4</v>
      </c>
      <c r="F29" s="51"/>
      <c r="G29" s="41"/>
      <c r="H29" s="41"/>
      <c r="I29" s="41"/>
      <c r="J29" s="41"/>
      <c r="K29" s="15"/>
      <c r="L29" s="15"/>
      <c r="M29" s="15"/>
      <c r="N29" s="15"/>
      <c r="O29" s="67"/>
      <c r="P29" s="67"/>
      <c r="Q29" s="67"/>
      <c r="R29" s="67"/>
      <c r="S29" s="68">
        <v>30</v>
      </c>
      <c r="T29" s="68"/>
      <c r="U29" s="68"/>
      <c r="V29" s="68">
        <v>2</v>
      </c>
      <c r="W29" s="69"/>
      <c r="X29" s="69"/>
      <c r="Y29" s="69"/>
      <c r="Z29" s="69"/>
      <c r="AA29" s="70"/>
      <c r="AB29" s="70"/>
      <c r="AC29" s="70"/>
      <c r="AD29" s="70"/>
    </row>
    <row r="30" spans="1:30" s="65" customFormat="1" ht="14.25">
      <c r="A30" s="2" t="s">
        <v>19</v>
      </c>
      <c r="B30" s="66" t="s">
        <v>66</v>
      </c>
      <c r="C30" s="7"/>
      <c r="D30" s="51">
        <v>4.6</v>
      </c>
      <c r="E30" s="51">
        <v>5</v>
      </c>
      <c r="F30" s="51"/>
      <c r="G30" s="41"/>
      <c r="H30" s="41"/>
      <c r="I30" s="41"/>
      <c r="J30" s="41"/>
      <c r="K30" s="15"/>
      <c r="L30" s="15"/>
      <c r="M30" s="15"/>
      <c r="N30" s="15"/>
      <c r="O30" s="67"/>
      <c r="P30" s="67"/>
      <c r="Q30" s="67"/>
      <c r="R30" s="67"/>
      <c r="S30" s="68">
        <v>30</v>
      </c>
      <c r="T30" s="68"/>
      <c r="U30" s="68"/>
      <c r="V30" s="68">
        <v>3</v>
      </c>
      <c r="W30" s="69"/>
      <c r="X30" s="69">
        <v>30</v>
      </c>
      <c r="Y30" s="69"/>
      <c r="Z30" s="69">
        <v>4</v>
      </c>
      <c r="AA30" s="70"/>
      <c r="AB30" s="70">
        <v>30</v>
      </c>
      <c r="AC30" s="70"/>
      <c r="AD30" s="70">
        <v>4</v>
      </c>
    </row>
    <row r="31" spans="1:30" s="6" customFormat="1" ht="15" customHeight="1" hidden="1">
      <c r="A31" s="150" t="s">
        <v>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</row>
    <row r="32" spans="1:30" ht="14.25" hidden="1">
      <c r="A32" s="29" t="s">
        <v>2</v>
      </c>
      <c r="B32" s="30"/>
      <c r="C32" s="14"/>
      <c r="D32" s="7"/>
      <c r="E32" s="45"/>
      <c r="F32" s="14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5"/>
      <c r="X32" s="25"/>
      <c r="Y32" s="25"/>
      <c r="Z32" s="25"/>
      <c r="AA32" s="26"/>
      <c r="AB32" s="26"/>
      <c r="AC32" s="26"/>
      <c r="AD32" s="26"/>
    </row>
    <row r="33" spans="1:30" ht="14.25" hidden="1">
      <c r="A33" s="29" t="s">
        <v>3</v>
      </c>
      <c r="B33" s="30"/>
      <c r="C33" s="14"/>
      <c r="D33" s="7"/>
      <c r="E33" s="45"/>
      <c r="F33" s="14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5"/>
      <c r="X33" s="25"/>
      <c r="Y33" s="25"/>
      <c r="Z33" s="25"/>
      <c r="AA33" s="26"/>
      <c r="AB33" s="26"/>
      <c r="AC33" s="26"/>
      <c r="AD33" s="26"/>
    </row>
    <row r="34" spans="1:30" ht="16.5" customHeight="1" hidden="1">
      <c r="A34" s="29" t="s">
        <v>4</v>
      </c>
      <c r="B34" s="30"/>
      <c r="C34" s="14"/>
      <c r="D34" s="7"/>
      <c r="E34" s="45"/>
      <c r="F34" s="14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5"/>
      <c r="X34" s="25"/>
      <c r="Y34" s="25"/>
      <c r="Z34" s="25"/>
      <c r="AA34" s="26"/>
      <c r="AB34" s="26"/>
      <c r="AC34" s="26"/>
      <c r="AD34" s="26"/>
    </row>
    <row r="35" spans="1:30" ht="17.25" customHeight="1" hidden="1">
      <c r="A35" s="29" t="s">
        <v>5</v>
      </c>
      <c r="B35" s="30"/>
      <c r="C35" s="14"/>
      <c r="D35" s="7"/>
      <c r="E35" s="45"/>
      <c r="F35" s="14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4"/>
      <c r="S35" s="24"/>
      <c r="T35" s="24"/>
      <c r="U35" s="24"/>
      <c r="V35" s="24"/>
      <c r="W35" s="25"/>
      <c r="X35" s="25"/>
      <c r="Y35" s="25"/>
      <c r="Z35" s="25"/>
      <c r="AA35" s="26"/>
      <c r="AB35" s="26"/>
      <c r="AC35" s="26"/>
      <c r="AD35" s="26"/>
    </row>
    <row r="36" spans="1:30" ht="17.25" customHeight="1" hidden="1">
      <c r="A36" s="29"/>
      <c r="B36" s="30"/>
      <c r="C36" s="14"/>
      <c r="D36" s="7"/>
      <c r="E36" s="45"/>
      <c r="F36" s="14"/>
      <c r="G36" s="23"/>
      <c r="H36" s="23"/>
      <c r="I36" s="23"/>
      <c r="J36" s="23"/>
      <c r="K36" s="23"/>
      <c r="L36" s="23"/>
      <c r="M36" s="23"/>
      <c r="N36" s="23"/>
      <c r="O36" s="24"/>
      <c r="P36" s="24"/>
      <c r="Q36" s="24"/>
      <c r="R36" s="24"/>
      <c r="S36" s="24"/>
      <c r="T36" s="24"/>
      <c r="U36" s="24"/>
      <c r="V36" s="24"/>
      <c r="W36" s="25"/>
      <c r="X36" s="25"/>
      <c r="Y36" s="25"/>
      <c r="Z36" s="25"/>
      <c r="AA36" s="26"/>
      <c r="AB36" s="26"/>
      <c r="AC36" s="26"/>
      <c r="AD36" s="26"/>
    </row>
    <row r="37" spans="1:30" ht="17.25" customHeight="1" hidden="1">
      <c r="A37" s="29"/>
      <c r="B37" s="30"/>
      <c r="C37" s="14"/>
      <c r="D37" s="7"/>
      <c r="E37" s="45"/>
      <c r="F37" s="14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5"/>
      <c r="X37" s="25"/>
      <c r="Y37" s="25"/>
      <c r="Z37" s="25"/>
      <c r="AA37" s="26"/>
      <c r="AB37" s="26"/>
      <c r="AC37" s="26"/>
      <c r="AD37" s="26"/>
    </row>
    <row r="38" spans="1:30" ht="15" customHeight="1" hidden="1">
      <c r="A38" s="94" t="s">
        <v>6</v>
      </c>
      <c r="B38" s="95"/>
      <c r="C38" s="7"/>
      <c r="D38" s="7"/>
      <c r="E38" s="45"/>
      <c r="F38" s="7"/>
      <c r="G38" s="15">
        <f>SUM(G32:G37)</f>
        <v>0</v>
      </c>
      <c r="H38" s="15">
        <f aca="true" t="shared" si="0" ref="H38:AD38">SUM(H32:H37)</f>
        <v>0</v>
      </c>
      <c r="I38" s="15">
        <f t="shared" si="0"/>
        <v>0</v>
      </c>
      <c r="J38" s="15">
        <f t="shared" si="0"/>
        <v>0</v>
      </c>
      <c r="K38" s="15">
        <f t="shared" si="0"/>
        <v>0</v>
      </c>
      <c r="L38" s="15">
        <f t="shared" si="0"/>
        <v>0</v>
      </c>
      <c r="M38" s="15">
        <f t="shared" si="0"/>
        <v>0</v>
      </c>
      <c r="N38" s="15">
        <f t="shared" si="0"/>
        <v>0</v>
      </c>
      <c r="O38" s="16">
        <f t="shared" si="0"/>
        <v>0</v>
      </c>
      <c r="P38" s="16">
        <f t="shared" si="0"/>
        <v>0</v>
      </c>
      <c r="Q38" s="16">
        <f t="shared" si="0"/>
        <v>0</v>
      </c>
      <c r="R38" s="16">
        <f t="shared" si="0"/>
        <v>0</v>
      </c>
      <c r="S38" s="16">
        <f t="shared" si="0"/>
        <v>0</v>
      </c>
      <c r="T38" s="16">
        <f t="shared" si="0"/>
        <v>0</v>
      </c>
      <c r="U38" s="16">
        <f t="shared" si="0"/>
        <v>0</v>
      </c>
      <c r="V38" s="16">
        <f t="shared" si="0"/>
        <v>0</v>
      </c>
      <c r="W38" s="28">
        <f t="shared" si="0"/>
        <v>0</v>
      </c>
      <c r="X38" s="28">
        <f t="shared" si="0"/>
        <v>0</v>
      </c>
      <c r="Y38" s="28">
        <f t="shared" si="0"/>
        <v>0</v>
      </c>
      <c r="Z38" s="28">
        <f t="shared" si="0"/>
        <v>0</v>
      </c>
      <c r="AA38" s="17">
        <f t="shared" si="0"/>
        <v>0</v>
      </c>
      <c r="AB38" s="17">
        <f t="shared" si="0"/>
        <v>0</v>
      </c>
      <c r="AC38" s="17">
        <f t="shared" si="0"/>
        <v>0</v>
      </c>
      <c r="AD38" s="17">
        <f t="shared" si="0"/>
        <v>0</v>
      </c>
    </row>
    <row r="39" spans="1:30" ht="14.25">
      <c r="A39" s="34"/>
      <c r="B39" s="35"/>
      <c r="C39" s="8"/>
      <c r="D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5" customHeight="1">
      <c r="A40" s="34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>
      <c r="A41" s="34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 ht="18" customHeight="1">
      <c r="A42" s="34"/>
      <c r="B42" s="81" t="s">
        <v>43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 ht="18" customHeight="1">
      <c r="A43" s="34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ht="18" customHeight="1">
      <c r="A44" s="34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45" spans="1:30" ht="32.25" customHeight="1">
      <c r="A45" s="34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</row>
    <row r="46" spans="1:30" ht="27.75" customHeight="1">
      <c r="A46" s="34"/>
      <c r="B46" s="35"/>
      <c r="C46" s="35"/>
      <c r="D46" s="35"/>
      <c r="E46" s="4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78"/>
      <c r="Y46" s="78"/>
      <c r="Z46" s="78"/>
      <c r="AA46" s="78"/>
      <c r="AB46" s="8"/>
      <c r="AC46" s="8"/>
      <c r="AD46" s="8"/>
    </row>
    <row r="47" spans="1:30" ht="27.75" customHeight="1">
      <c r="A47" s="34"/>
      <c r="B47" s="35"/>
      <c r="C47" s="35"/>
      <c r="D47" s="35"/>
      <c r="V47" s="38"/>
      <c r="W47" s="38"/>
      <c r="X47" s="32"/>
      <c r="Y47" s="32"/>
      <c r="Z47" s="32"/>
      <c r="AA47" s="32"/>
      <c r="AB47" s="8"/>
      <c r="AC47" s="8"/>
      <c r="AD47" s="8"/>
    </row>
    <row r="48" spans="1:30" ht="39.75" customHeight="1">
      <c r="A48" s="34"/>
      <c r="B48" s="35"/>
      <c r="C48" s="35"/>
      <c r="D48" s="35"/>
      <c r="V48" s="38"/>
      <c r="W48" s="38"/>
      <c r="X48" s="32"/>
      <c r="Y48" s="32"/>
      <c r="Z48" s="32"/>
      <c r="AA48" s="32"/>
      <c r="AB48" s="8"/>
      <c r="AC48" s="8"/>
      <c r="AD48" s="8"/>
    </row>
    <row r="49" spans="1:30" ht="27.75" customHeight="1">
      <c r="A49" s="34"/>
      <c r="B49" s="35"/>
      <c r="C49" s="35"/>
      <c r="D49" s="35"/>
      <c r="V49" s="38"/>
      <c r="W49" s="38"/>
      <c r="X49" s="32"/>
      <c r="Y49" s="32"/>
      <c r="Z49" s="32"/>
      <c r="AA49" s="32"/>
      <c r="AB49" s="8"/>
      <c r="AC49" s="8"/>
      <c r="AD49" s="8"/>
    </row>
    <row r="50" spans="1:30" ht="27.75" customHeight="1">
      <c r="A50" s="34"/>
      <c r="B50" s="35"/>
      <c r="C50" s="35"/>
      <c r="D50" s="35"/>
      <c r="V50" s="38"/>
      <c r="W50" s="38"/>
      <c r="X50" s="32"/>
      <c r="Y50" s="32"/>
      <c r="Z50" s="32"/>
      <c r="AA50" s="32"/>
      <c r="AB50" s="8"/>
      <c r="AC50" s="8"/>
      <c r="AD50" s="8"/>
    </row>
    <row r="51" spans="1:30" ht="27.75" customHeight="1">
      <c r="A51" s="34"/>
      <c r="B51" s="35"/>
      <c r="C51" s="35"/>
      <c r="D51" s="35"/>
      <c r="V51" s="38"/>
      <c r="W51" s="38"/>
      <c r="X51" s="32"/>
      <c r="Y51" s="32"/>
      <c r="Z51" s="32"/>
      <c r="AA51" s="32"/>
      <c r="AB51" s="8"/>
      <c r="AC51" s="8"/>
      <c r="AD51" s="8"/>
    </row>
    <row r="52" spans="1:30" ht="27.75" customHeight="1">
      <c r="A52" s="34"/>
      <c r="B52" s="35"/>
      <c r="C52" s="35"/>
      <c r="D52" s="3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32"/>
      <c r="T52" s="77"/>
      <c r="U52" s="77"/>
      <c r="V52" s="32"/>
      <c r="W52" s="32"/>
      <c r="X52" s="8"/>
      <c r="Y52" s="8"/>
      <c r="Z52" s="8"/>
      <c r="AA52" s="8"/>
      <c r="AB52"/>
      <c r="AC52"/>
      <c r="AD52"/>
    </row>
    <row r="53" spans="1:30" ht="39" customHeight="1">
      <c r="A53" s="34"/>
      <c r="B53" s="35"/>
      <c r="C53" s="35"/>
      <c r="D53" s="35"/>
      <c r="E53" s="75"/>
      <c r="F53" s="75"/>
      <c r="G53" s="75"/>
      <c r="H53" s="75"/>
      <c r="I53" s="75"/>
      <c r="J53" s="75"/>
      <c r="K53" s="48"/>
      <c r="L53" s="49"/>
      <c r="M53" s="49"/>
      <c r="N53" s="75"/>
      <c r="O53" s="75"/>
      <c r="P53" s="48"/>
      <c r="Q53" s="48"/>
      <c r="R53" s="48"/>
      <c r="S53" s="78"/>
      <c r="T53" s="78"/>
      <c r="U53" s="78"/>
      <c r="V53" s="76"/>
      <c r="W53" s="76"/>
      <c r="X53" s="8"/>
      <c r="Y53" s="8"/>
      <c r="Z53" s="8"/>
      <c r="AA53" s="8"/>
      <c r="AB53"/>
      <c r="AC53"/>
      <c r="AD53"/>
    </row>
  </sheetData>
  <sheetProtection/>
  <mergeCells count="69">
    <mergeCell ref="A31:AD31"/>
    <mergeCell ref="A38:B38"/>
    <mergeCell ref="N52:R52"/>
    <mergeCell ref="V10:V12"/>
    <mergeCell ref="W10:W12"/>
    <mergeCell ref="X10:X12"/>
    <mergeCell ref="N10:N12"/>
    <mergeCell ref="O10:O12"/>
    <mergeCell ref="A17:A18"/>
    <mergeCell ref="X46:AA46"/>
    <mergeCell ref="B45:AD45"/>
    <mergeCell ref="B40:S40"/>
    <mergeCell ref="U10:U12"/>
    <mergeCell ref="Y10:Y12"/>
    <mergeCell ref="B17:B18"/>
    <mergeCell ref="C17:C18"/>
    <mergeCell ref="AD10:AD12"/>
    <mergeCell ref="Z10:Z12"/>
    <mergeCell ref="AA10:AA12"/>
    <mergeCell ref="AB10:AB12"/>
    <mergeCell ref="AC10:AC12"/>
    <mergeCell ref="A1:AD1"/>
    <mergeCell ref="O8:R8"/>
    <mergeCell ref="S8:V8"/>
    <mergeCell ref="G6:AD6"/>
    <mergeCell ref="B7:B9"/>
    <mergeCell ref="C7:C9"/>
    <mergeCell ref="A2:AD2"/>
    <mergeCell ref="G8:J8"/>
    <mergeCell ref="G7:N7"/>
    <mergeCell ref="O7:V7"/>
    <mergeCell ref="W7:AD7"/>
    <mergeCell ref="P10:P12"/>
    <mergeCell ref="S10:S12"/>
    <mergeCell ref="L10:L12"/>
    <mergeCell ref="Q10:Q12"/>
    <mergeCell ref="T10:T12"/>
    <mergeCell ref="R10:R12"/>
    <mergeCell ref="A6:F6"/>
    <mergeCell ref="B3:AD3"/>
    <mergeCell ref="D7:F8"/>
    <mergeCell ref="B4:U4"/>
    <mergeCell ref="W4:AD4"/>
    <mergeCell ref="K8:N8"/>
    <mergeCell ref="W8:Z8"/>
    <mergeCell ref="A7:A9"/>
    <mergeCell ref="H10:H12"/>
    <mergeCell ref="I10:I12"/>
    <mergeCell ref="E10:E12"/>
    <mergeCell ref="G10:G12"/>
    <mergeCell ref="A10:A12"/>
    <mergeCell ref="D10:D12"/>
    <mergeCell ref="AA8:AD8"/>
    <mergeCell ref="K10:K12"/>
    <mergeCell ref="F10:F12"/>
    <mergeCell ref="J10:J12"/>
    <mergeCell ref="M10:M12"/>
    <mergeCell ref="A15:A16"/>
    <mergeCell ref="B42:AD42"/>
    <mergeCell ref="B44:AD44"/>
    <mergeCell ref="B43:AD43"/>
    <mergeCell ref="B41:AD41"/>
    <mergeCell ref="I53:J53"/>
    <mergeCell ref="E52:H53"/>
    <mergeCell ref="V53:W53"/>
    <mergeCell ref="T52:U52"/>
    <mergeCell ref="S53:U53"/>
    <mergeCell ref="I52:M52"/>
    <mergeCell ref="N53:O53"/>
  </mergeCells>
  <printOptions/>
  <pageMargins left="0.7" right="0.7" top="0.75" bottom="0.75" header="0.3" footer="0.3"/>
  <pageSetup fitToHeight="1" fitToWidth="1" horizontalDpi="600" verticalDpi="600" orientation="portrait" paperSize="9" scale="50" r:id="rId1"/>
  <colBreaks count="1" manualBreakCount="1">
    <brk id="1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A1" sqref="A1:U5"/>
    </sheetView>
  </sheetViews>
  <sheetFormatPr defaultColWidth="11.421875" defaultRowHeight="15"/>
  <cols>
    <col min="1" max="3" width="8.7109375" style="0" customWidth="1"/>
    <col min="4" max="4" width="2.00390625" style="0" customWidth="1"/>
    <col min="5" max="5" width="9.140625" style="0" hidden="1" customWidth="1"/>
    <col min="6" max="16384" width="8.7109375" style="0" customWidth="1"/>
  </cols>
  <sheetData>
    <row r="1" spans="1:21" ht="14.25">
      <c r="A1" s="154"/>
      <c r="B1" s="154"/>
      <c r="C1" s="154"/>
      <c r="D1" s="154"/>
      <c r="E1" s="154"/>
      <c r="F1" s="114" t="s">
        <v>26</v>
      </c>
      <c r="G1" s="115"/>
      <c r="H1" s="115"/>
      <c r="I1" s="115"/>
      <c r="J1" s="115"/>
      <c r="K1" s="115"/>
      <c r="L1" s="115"/>
      <c r="M1" s="115"/>
      <c r="N1" s="114" t="s">
        <v>27</v>
      </c>
      <c r="O1" s="115"/>
      <c r="P1" s="115"/>
      <c r="Q1" s="115"/>
      <c r="R1" s="115"/>
      <c r="S1" s="115"/>
      <c r="T1" s="115"/>
      <c r="U1" s="115"/>
    </row>
    <row r="2" spans="1:21" ht="14.25">
      <c r="A2" s="154"/>
      <c r="B2" s="154"/>
      <c r="C2" s="154"/>
      <c r="D2" s="154"/>
      <c r="E2" s="154"/>
      <c r="F2" s="114" t="s">
        <v>28</v>
      </c>
      <c r="G2" s="115"/>
      <c r="H2" s="114" t="s">
        <v>29</v>
      </c>
      <c r="I2" s="115"/>
      <c r="J2" s="114" t="s">
        <v>25</v>
      </c>
      <c r="K2" s="115"/>
      <c r="L2" s="115"/>
      <c r="M2" s="115"/>
      <c r="N2" s="114" t="s">
        <v>28</v>
      </c>
      <c r="O2" s="115"/>
      <c r="P2" s="114" t="s">
        <v>29</v>
      </c>
      <c r="Q2" s="115"/>
      <c r="R2" s="114" t="s">
        <v>25</v>
      </c>
      <c r="S2" s="115"/>
      <c r="T2" s="115"/>
      <c r="U2" s="115"/>
    </row>
    <row r="3" spans="1:21" ht="14.25">
      <c r="A3" s="152" t="s">
        <v>22</v>
      </c>
      <c r="B3" s="152"/>
      <c r="C3" s="152"/>
      <c r="D3" s="152"/>
      <c r="E3" s="152"/>
      <c r="F3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G3" s="115"/>
      <c r="H3" s="115"/>
      <c r="I3" s="115"/>
      <c r="J3" s="115"/>
      <c r="K3" s="115"/>
      <c r="L3" s="153" t="e">
        <f>F3/(F3+J4+F5)</f>
        <v>#REF!</v>
      </c>
      <c r="M3" s="153"/>
      <c r="N3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O3" s="115"/>
      <c r="P3" s="115"/>
      <c r="Q3" s="115"/>
      <c r="R3" s="115"/>
      <c r="S3" s="115"/>
      <c r="T3" s="153" t="e">
        <f>N3/(N3+R4+N5)</f>
        <v>#REF!</v>
      </c>
      <c r="U3" s="153"/>
    </row>
    <row r="4" spans="1:21" ht="14.25">
      <c r="A4" s="152" t="s">
        <v>23</v>
      </c>
      <c r="B4" s="152"/>
      <c r="C4" s="152"/>
      <c r="D4" s="152"/>
      <c r="E4" s="152"/>
      <c r="F4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G4" s="115"/>
      <c r="H4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I4" s="115"/>
      <c r="J4" s="115" t="e">
        <f>F4-('Program studiów - siatki'!H14+'Program studiów - siatki'!L14+'Program studiów - siatki'!P14+'Program studiów - siatki'!T14+'Program studiów - siatki'!X14+'Program studiów - siatki'!AB14)</f>
        <v>#REF!</v>
      </c>
      <c r="K4" s="115"/>
      <c r="L4" s="153" t="e">
        <f>(J4+F5)/(F3+J4+F5)</f>
        <v>#REF!</v>
      </c>
      <c r="M4" s="153"/>
      <c r="N4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O4" s="115"/>
      <c r="P4" s="115" t="e">
        <f>'Program studiów - siatki'!#REF!+'Program studiów - siatki'!#REF!+'Program studiów - siatki'!#REF!+'Program studiów - siatki'!#REF!+'Program studiów - siatki'!#REF!+'Program studiów - siatki'!#REF!</f>
        <v>#REF!</v>
      </c>
      <c r="Q4" s="115"/>
      <c r="R4" s="115" t="e">
        <f>N4-('Program studiów - siatki'!H14+'Program studiów - siatki'!L14+'Program studiów - siatki'!P14+'Program studiów - siatki'!T14+'Program studiów - siatki'!X14+'Program studiów - siatki'!AB14)</f>
        <v>#REF!</v>
      </c>
      <c r="S4" s="115"/>
      <c r="T4" s="153" t="e">
        <f>(R4+N5)/(N3+R4+N5)</f>
        <v>#REF!</v>
      </c>
      <c r="U4" s="153"/>
    </row>
    <row r="5" spans="1:21" ht="14.25">
      <c r="A5" s="152" t="s">
        <v>24</v>
      </c>
      <c r="B5" s="152"/>
      <c r="C5" s="152"/>
      <c r="D5" s="152"/>
      <c r="E5" s="152"/>
      <c r="F5" s="115" t="e">
        <f>'Program studiów - siatki'!#REF!+'Program studiów - siatki'!#REF!</f>
        <v>#REF!</v>
      </c>
      <c r="G5" s="115"/>
      <c r="H5" s="115"/>
      <c r="I5" s="115"/>
      <c r="J5" s="115"/>
      <c r="K5" s="115"/>
      <c r="L5" s="153"/>
      <c r="M5" s="153"/>
      <c r="N5" s="115" t="e">
        <f>'Program studiów - siatki'!#REF!+'Program studiów - siatki'!#REF!</f>
        <v>#REF!</v>
      </c>
      <c r="O5" s="115"/>
      <c r="P5" s="115"/>
      <c r="Q5" s="115"/>
      <c r="R5" s="115"/>
      <c r="S5" s="115"/>
      <c r="T5" s="153"/>
      <c r="U5" s="153"/>
    </row>
  </sheetData>
  <sheetProtection/>
  <mergeCells count="28">
    <mergeCell ref="A5:E5"/>
    <mergeCell ref="N4:O4"/>
    <mergeCell ref="N2:O2"/>
    <mergeCell ref="F1:M1"/>
    <mergeCell ref="A1:E2"/>
    <mergeCell ref="F2:G2"/>
    <mergeCell ref="H2:I2"/>
    <mergeCell ref="N1:U1"/>
    <mergeCell ref="P2:Q2"/>
    <mergeCell ref="T4:U5"/>
    <mergeCell ref="T3:U3"/>
    <mergeCell ref="N3:S3"/>
    <mergeCell ref="T2:U2"/>
    <mergeCell ref="F5:K5"/>
    <mergeCell ref="L3:M3"/>
    <mergeCell ref="L4:M5"/>
    <mergeCell ref="N5:S5"/>
    <mergeCell ref="F3:K3"/>
    <mergeCell ref="P4:Q4"/>
    <mergeCell ref="R4:S4"/>
    <mergeCell ref="A3:E3"/>
    <mergeCell ref="A4:E4"/>
    <mergeCell ref="J2:K2"/>
    <mergeCell ref="R2:S2"/>
    <mergeCell ref="L2:M2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KK</cp:lastModifiedBy>
  <cp:lastPrinted>2010-12-16T11:06:00Z</cp:lastPrinted>
  <dcterms:created xsi:type="dcterms:W3CDTF">2010-12-06T08:38:47Z</dcterms:created>
  <dcterms:modified xsi:type="dcterms:W3CDTF">2016-10-24T20:55:26Z</dcterms:modified>
  <cp:category/>
  <cp:version/>
  <cp:contentType/>
  <cp:contentStatus/>
</cp:coreProperties>
</file>